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defaultThemeVersion="124226"/>
  <mc:AlternateContent xmlns:mc="http://schemas.openxmlformats.org/markup-compatibility/2006">
    <mc:Choice Requires="x15">
      <x15ac:absPath xmlns:x15ac="http://schemas.microsoft.com/office/spreadsheetml/2010/11/ac" url="\\10.61.27.21\share\◆流通戦略G\R7年度\02_輸出\01_台湾\03_愛媛フェア\20251003参加企業公募\"/>
    </mc:Choice>
  </mc:AlternateContent>
  <xr:revisionPtr revIDLastSave="0" documentId="13_ncr:1_{DE5E0B45-6180-4AB0-AEF9-36C4CF6EFF3B}" xr6:coauthVersionLast="36" xr6:coauthVersionMax="36" xr10:uidLastSave="{00000000-0000-0000-0000-000000000000}"/>
  <bookViews>
    <workbookView xWindow="-120" yWindow="-120" windowWidth="29040" windowHeight="15840" tabRatio="799" xr2:uid="{00000000-000D-0000-FFFF-FFFF00000000}"/>
  </bookViews>
  <sheets>
    <sheet name="商品提案書" sheetId="1" r:id="rId1"/>
    <sheet name="商品画像1" sheetId="2" r:id="rId2"/>
    <sheet name="商品画像2" sheetId="3" r:id="rId3"/>
    <sheet name="商品画像3" sheetId="4" r:id="rId4"/>
    <sheet name="商品画像4" sheetId="5" r:id="rId5"/>
    <sheet name="商品画像5" sheetId="6" r:id="rId6"/>
    <sheet name="商品画像6" sheetId="7" r:id="rId7"/>
    <sheet name="商品画像7" sheetId="8" r:id="rId8"/>
    <sheet name="商品画像8" sheetId="9" r:id="rId9"/>
    <sheet name="商品画像9" sheetId="10" r:id="rId10"/>
    <sheet name="商品画像10" sheetId="11" r:id="rId11"/>
  </sheets>
  <definedNames>
    <definedName name="_xlnm._FilterDatabase" localSheetId="0" hidden="1">商品提案書!#REF!</definedName>
    <definedName name="kakou" localSheetId="1">#REF!</definedName>
    <definedName name="kakou" localSheetId="10">#REF!</definedName>
    <definedName name="kakou" localSheetId="2">#REF!</definedName>
    <definedName name="kakou" localSheetId="3">#REF!</definedName>
    <definedName name="kakou" localSheetId="4">#REF!</definedName>
    <definedName name="kakou" localSheetId="5">#REF!</definedName>
    <definedName name="kakou" localSheetId="6">#REF!</definedName>
    <definedName name="kakou" localSheetId="7">#REF!</definedName>
    <definedName name="kakou" localSheetId="8">#REF!</definedName>
    <definedName name="kakou" localSheetId="9">#REF!</definedName>
    <definedName name="kakou" localSheetId="0">商品提案書!#REF!</definedName>
    <definedName name="kakou">#REF!</definedName>
    <definedName name="_xlnm.Print_Area" localSheetId="1">商品画像1!$A$1:$B$6</definedName>
    <definedName name="_xlnm.Print_Area" localSheetId="10">商品画像10!$A$1:$B$6</definedName>
    <definedName name="_xlnm.Print_Area" localSheetId="2">商品画像2!$A$1:$B$6</definedName>
    <definedName name="_xlnm.Print_Area" localSheetId="3">商品画像3!$A$1:$B$6</definedName>
    <definedName name="_xlnm.Print_Area" localSheetId="4">商品画像4!$A$1:$B$6</definedName>
    <definedName name="_xlnm.Print_Area" localSheetId="5">商品画像5!$A$1:$B$6</definedName>
    <definedName name="_xlnm.Print_Area" localSheetId="6">商品画像6!$A$1:$B$6</definedName>
    <definedName name="_xlnm.Print_Area" localSheetId="7">商品画像7!$A$1:$B$6</definedName>
    <definedName name="_xlnm.Print_Area" localSheetId="8">商品画像8!$A$1:$B$6</definedName>
    <definedName name="_xlnm.Print_Area" localSheetId="9">商品画像9!$A$1:$B$6</definedName>
    <definedName name="_xlnm.Print_Titles" localSheetId="0">商品提案書!$1:$9</definedName>
    <definedName name="データベース" localSheetId="0">商品提案書!#REF!</definedName>
  </definedNames>
  <calcPr calcId="191029"/>
</workbook>
</file>

<file path=xl/calcChain.xml><?xml version="1.0" encoding="utf-8"?>
<calcChain xmlns="http://schemas.openxmlformats.org/spreadsheetml/2006/main">
  <c r="AI11" i="1" l="1"/>
  <c r="AI12" i="1"/>
  <c r="AI13" i="1"/>
  <c r="AI14" i="1"/>
  <c r="AI15" i="1"/>
  <c r="AI16" i="1"/>
  <c r="AI17" i="1"/>
  <c r="AI18" i="1"/>
  <c r="AI19" i="1"/>
  <c r="AI20" i="1"/>
  <c r="AG11" i="1"/>
  <c r="BE11" i="1" s="1"/>
  <c r="X11" i="1"/>
  <c r="Z11" i="1" s="1"/>
  <c r="AC11" i="1" s="1"/>
  <c r="X20" i="1"/>
  <c r="Z20" i="1" s="1"/>
  <c r="AC20" i="1" s="1"/>
  <c r="X19" i="1"/>
  <c r="Z19" i="1" s="1"/>
  <c r="AC19" i="1" s="1"/>
  <c r="X18" i="1"/>
  <c r="Z18" i="1" s="1"/>
  <c r="AC18" i="1" s="1"/>
  <c r="X17" i="1"/>
  <c r="Z17" i="1" s="1"/>
  <c r="AC17" i="1" s="1"/>
  <c r="X16" i="1"/>
  <c r="Z16" i="1" s="1"/>
  <c r="AC16" i="1" s="1"/>
  <c r="X15" i="1"/>
  <c r="Z15" i="1" s="1"/>
  <c r="AC15" i="1" s="1"/>
  <c r="X14" i="1"/>
  <c r="Z14" i="1" s="1"/>
  <c r="AC14" i="1" s="1"/>
  <c r="X13" i="1"/>
  <c r="Z13" i="1" s="1"/>
  <c r="AC13" i="1" s="1"/>
  <c r="X12" i="1"/>
  <c r="Z12" i="1" s="1"/>
  <c r="AC12" i="1" s="1"/>
  <c r="U10" i="1"/>
  <c r="U20" i="1"/>
  <c r="AH20" i="1" s="1"/>
  <c r="U19" i="1"/>
  <c r="AH19" i="1" s="1"/>
  <c r="U18" i="1"/>
  <c r="AH18" i="1" s="1"/>
  <c r="U17" i="1"/>
  <c r="AH17" i="1" s="1"/>
  <c r="U16" i="1"/>
  <c r="AH16" i="1" s="1"/>
  <c r="U15" i="1"/>
  <c r="AH15" i="1" s="1"/>
  <c r="U14" i="1"/>
  <c r="AH14" i="1" s="1"/>
  <c r="U13" i="1"/>
  <c r="AH13" i="1" s="1"/>
  <c r="U12" i="1"/>
  <c r="AH12" i="1" s="1"/>
  <c r="U11" i="1"/>
  <c r="AH11" i="1" s="1"/>
  <c r="AG20" i="1" l="1"/>
  <c r="BE20" i="1" s="1"/>
  <c r="AG19" i="1"/>
  <c r="BE19" i="1" s="1"/>
  <c r="AG18" i="1"/>
  <c r="BE18" i="1" s="1"/>
  <c r="AG17" i="1"/>
  <c r="BE17" i="1" s="1"/>
  <c r="AG16" i="1"/>
  <c r="BE16" i="1" s="1"/>
  <c r="AG15" i="1"/>
  <c r="BE15" i="1" s="1"/>
  <c r="AG14" i="1"/>
  <c r="BE14" i="1" s="1"/>
  <c r="AG13" i="1"/>
  <c r="BE13" i="1" s="1"/>
  <c r="AG12" i="1"/>
  <c r="BE12" i="1" s="1"/>
  <c r="AF9" i="1" l="1"/>
  <c r="AG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YASHIRO★</author>
  </authors>
  <commentList>
    <comment ref="R9" authorId="0" shapeId="0" xr:uid="{00000000-0006-0000-0000-000001000000}">
      <text>
        <r>
          <rPr>
            <b/>
            <sz val="12"/>
            <color indexed="81"/>
            <rFont val="MS P ゴシック"/>
            <family val="3"/>
            <charset val="128"/>
          </rPr>
          <t>縦、横、高さのサイズをmm単位でご記入下さい。</t>
        </r>
      </text>
    </comment>
    <comment ref="W9" authorId="0" shapeId="0" xr:uid="{00000000-0006-0000-0000-000002000000}">
      <text>
        <r>
          <rPr>
            <b/>
            <sz val="12"/>
            <color indexed="81"/>
            <rFont val="MS P ゴシック"/>
            <family val="3"/>
            <charset val="128"/>
          </rPr>
          <t>段ボール1個で1ケースの場合、合わせ1、段ボール2個以上で1ケース単位の場合その数量をご記入下さい。</t>
        </r>
        <r>
          <rPr>
            <sz val="12"/>
            <color indexed="81"/>
            <rFont val="MS P ゴシック"/>
            <family val="3"/>
            <charset val="128"/>
          </rPr>
          <t xml:space="preserve">
</t>
        </r>
      </text>
    </comment>
  </commentList>
</comments>
</file>

<file path=xl/sharedStrings.xml><?xml version="1.0" encoding="utf-8"?>
<sst xmlns="http://schemas.openxmlformats.org/spreadsheetml/2006/main" count="139" uniqueCount="85">
  <si>
    <t>NO</t>
    <phoneticPr fontId="2"/>
  </si>
  <si>
    <t>JANコード</t>
    <phoneticPr fontId="2"/>
  </si>
  <si>
    <t>商品名（日本語）</t>
    <rPh sb="0" eb="3">
      <t>ショウヒンメイ</t>
    </rPh>
    <rPh sb="4" eb="7">
      <t>ニホンゴ</t>
    </rPh>
    <phoneticPr fontId="3"/>
  </si>
  <si>
    <t>規格</t>
    <rPh sb="0" eb="2">
      <t>キカク</t>
    </rPh>
    <phoneticPr fontId="2"/>
  </si>
  <si>
    <t>入り数</t>
    <rPh sb="0" eb="1">
      <t>イ</t>
    </rPh>
    <rPh sb="2" eb="3">
      <t>スウ</t>
    </rPh>
    <phoneticPr fontId="4"/>
  </si>
  <si>
    <t>合わせ</t>
    <rPh sb="0" eb="1">
      <t>ア</t>
    </rPh>
    <phoneticPr fontId="4"/>
  </si>
  <si>
    <t>総入数</t>
    <rPh sb="0" eb="1">
      <t>ソウ</t>
    </rPh>
    <rPh sb="1" eb="2">
      <t>イ</t>
    </rPh>
    <rPh sb="2" eb="3">
      <t>スウ</t>
    </rPh>
    <phoneticPr fontId="4"/>
  </si>
  <si>
    <t>製造メーカー</t>
    <rPh sb="0" eb="2">
      <t>セイゾウ</t>
    </rPh>
    <phoneticPr fontId="2"/>
  </si>
  <si>
    <t>希望最低ロット数</t>
    <rPh sb="0" eb="2">
      <t>キボウ</t>
    </rPh>
    <rPh sb="2" eb="4">
      <t>サイテイ</t>
    </rPh>
    <rPh sb="7" eb="8">
      <t>スウ</t>
    </rPh>
    <phoneticPr fontId="2"/>
  </si>
  <si>
    <t>商品名（中国語）</t>
    <rPh sb="0" eb="3">
      <t>ショウヒンメイ</t>
    </rPh>
    <rPh sb="4" eb="7">
      <t>チュウゴクゴ</t>
    </rPh>
    <phoneticPr fontId="3"/>
  </si>
  <si>
    <t>部門別</t>
    <phoneticPr fontId="2"/>
  </si>
  <si>
    <t>商品特徴</t>
    <rPh sb="0" eb="2">
      <t>ショウヒン</t>
    </rPh>
    <rPh sb="2" eb="4">
      <t>トクチョウ</t>
    </rPh>
    <phoneticPr fontId="2"/>
  </si>
  <si>
    <t>発注数量(ケース)</t>
    <rPh sb="0" eb="2">
      <t>ハッチュウ</t>
    </rPh>
    <rPh sb="2" eb="4">
      <t>スウリョウ</t>
    </rPh>
    <phoneticPr fontId="2"/>
  </si>
  <si>
    <t>発注数量(個)</t>
    <rPh sb="0" eb="2">
      <t>ハッチュウ</t>
    </rPh>
    <rPh sb="2" eb="4">
      <t>スウリョウ</t>
    </rPh>
    <rPh sb="5" eb="6">
      <t>コ</t>
    </rPh>
    <phoneticPr fontId="2"/>
  </si>
  <si>
    <t>販売予定価格</t>
    <rPh sb="0" eb="2">
      <t>ハンバイ</t>
    </rPh>
    <rPh sb="2" eb="4">
      <t>ヨテイ</t>
    </rPh>
    <rPh sb="4" eb="6">
      <t>カカク</t>
    </rPh>
    <phoneticPr fontId="2"/>
  </si>
  <si>
    <t>Pieｃe
重量(g)</t>
    <rPh sb="6" eb="8">
      <t>ジュウリョウ</t>
    </rPh>
    <phoneticPr fontId="7"/>
  </si>
  <si>
    <t>ケース
重量(Kg)</t>
    <rPh sb="4" eb="6">
      <t>ジュウリョウ</t>
    </rPh>
    <phoneticPr fontId="7"/>
  </si>
  <si>
    <t>ケースサイズ
（ｍｍ）</t>
    <phoneticPr fontId="7"/>
  </si>
  <si>
    <t>最終加工工場名</t>
    <rPh sb="0" eb="2">
      <t>サイシュウ</t>
    </rPh>
    <rPh sb="2" eb="4">
      <t>カコウ</t>
    </rPh>
    <rPh sb="4" eb="6">
      <t>コウジョウ</t>
    </rPh>
    <rPh sb="6" eb="7">
      <t>メイ</t>
    </rPh>
    <phoneticPr fontId="7"/>
  </si>
  <si>
    <t>最終加工工場住所</t>
    <rPh sb="0" eb="2">
      <t>サイシュウ</t>
    </rPh>
    <rPh sb="2" eb="4">
      <t>カコウ</t>
    </rPh>
    <rPh sb="4" eb="6">
      <t>コウジョウ</t>
    </rPh>
    <rPh sb="6" eb="8">
      <t>ジュウショ</t>
    </rPh>
    <phoneticPr fontId="7"/>
  </si>
  <si>
    <t>画像(正面)</t>
    <rPh sb="0" eb="2">
      <t>ガゾウ</t>
    </rPh>
    <rPh sb="3" eb="5">
      <t>ショウメン</t>
    </rPh>
    <phoneticPr fontId="2"/>
  </si>
  <si>
    <t>包材</t>
    <rPh sb="0" eb="2">
      <t>ホウザイ</t>
    </rPh>
    <phoneticPr fontId="2"/>
  </si>
  <si>
    <t>事業者名</t>
    <rPh sb="0" eb="4">
      <t>ジギョウシャメイ</t>
    </rPh>
    <phoneticPr fontId="2"/>
  </si>
  <si>
    <t>御担当者様</t>
    <rPh sb="0" eb="1">
      <t>ゴ</t>
    </rPh>
    <rPh sb="1" eb="4">
      <t>タントウシャ</t>
    </rPh>
    <rPh sb="4" eb="5">
      <t>サマ</t>
    </rPh>
    <phoneticPr fontId="2"/>
  </si>
  <si>
    <t>電話番号</t>
    <rPh sb="0" eb="2">
      <t>デンワ</t>
    </rPh>
    <rPh sb="2" eb="4">
      <t>バンゴウ</t>
    </rPh>
    <phoneticPr fontId="2"/>
  </si>
  <si>
    <t>FAX番号</t>
    <rPh sb="3" eb="5">
      <t>バンゴウ</t>
    </rPh>
    <phoneticPr fontId="2"/>
  </si>
  <si>
    <t>住所</t>
    <rPh sb="0" eb="2">
      <t>ジュウショ</t>
    </rPh>
    <phoneticPr fontId="2"/>
  </si>
  <si>
    <t>E-mail</t>
    <phoneticPr fontId="2"/>
  </si>
  <si>
    <t>温度帯</t>
    <rPh sb="0" eb="3">
      <t>オンドタイ</t>
    </rPh>
    <phoneticPr fontId="2"/>
  </si>
  <si>
    <t>適格請求書登録事業者登録番号</t>
    <rPh sb="10" eb="12">
      <t>トウロク</t>
    </rPh>
    <rPh sb="12" eb="14">
      <t>バンゴウ</t>
    </rPh>
    <phoneticPr fontId="2"/>
  </si>
  <si>
    <t>←青い部分の商品情報をご記入下さい。</t>
    <rPh sb="1" eb="2">
      <t>アオ</t>
    </rPh>
    <rPh sb="3" eb="5">
      <t>ブブン</t>
    </rPh>
    <rPh sb="6" eb="10">
      <t>ショウヒンジョウホウ</t>
    </rPh>
    <rPh sb="12" eb="14">
      <t>キニュウ</t>
    </rPh>
    <rPh sb="14" eb="15">
      <t>クダ</t>
    </rPh>
    <phoneticPr fontId="2"/>
  </si>
  <si>
    <t>商品名（英語）</t>
    <rPh sb="0" eb="3">
      <t>ショウヒンメイ</t>
    </rPh>
    <rPh sb="4" eb="6">
      <t>エイゴ</t>
    </rPh>
    <phoneticPr fontId="3"/>
  </si>
  <si>
    <t>I/V用
規格（ｇ）</t>
    <rPh sb="3" eb="4">
      <t>ヨウ</t>
    </rPh>
    <rPh sb="5" eb="7">
      <t>キカク</t>
    </rPh>
    <phoneticPr fontId="2"/>
  </si>
  <si>
    <t>M3</t>
    <phoneticPr fontId="4"/>
  </si>
  <si>
    <t>発注先</t>
    <rPh sb="0" eb="2">
      <t>ハッチュウ</t>
    </rPh>
    <rPh sb="2" eb="3">
      <t>サキ</t>
    </rPh>
    <phoneticPr fontId="3"/>
  </si>
  <si>
    <t>仕入れ計（NTD)</t>
    <rPh sb="0" eb="2">
      <t>シイ</t>
    </rPh>
    <rPh sb="3" eb="4">
      <t>ケイ</t>
    </rPh>
    <phoneticPr fontId="2"/>
  </si>
  <si>
    <t>賞味
日付</t>
    <rPh sb="0" eb="2">
      <t>ショウミ</t>
    </rPh>
    <rPh sb="3" eb="5">
      <t>ヒヅケ</t>
    </rPh>
    <phoneticPr fontId="3"/>
  </si>
  <si>
    <t>製造
年月日</t>
    <rPh sb="0" eb="2">
      <t>セイゾウ</t>
    </rPh>
    <rPh sb="3" eb="4">
      <t>ネン</t>
    </rPh>
    <rPh sb="4" eb="5">
      <t>ツキ</t>
    </rPh>
    <rPh sb="5" eb="6">
      <t>ヒ</t>
    </rPh>
    <phoneticPr fontId="3"/>
  </si>
  <si>
    <t>指定賞味期限</t>
    <rPh sb="0" eb="2">
      <t>シテイ</t>
    </rPh>
    <rPh sb="2" eb="6">
      <t>ショウミキゲン</t>
    </rPh>
    <phoneticPr fontId="3"/>
  </si>
  <si>
    <t>アルコール
度数</t>
    <rPh sb="6" eb="8">
      <t>ドスウ</t>
    </rPh>
    <phoneticPr fontId="3"/>
  </si>
  <si>
    <t>部門</t>
    <rPh sb="0" eb="2">
      <t>ブモン</t>
    </rPh>
    <phoneticPr fontId="3"/>
  </si>
  <si>
    <t>倉庫納品日</t>
    <rPh sb="0" eb="2">
      <t>ソウコ</t>
    </rPh>
    <rPh sb="2" eb="5">
      <t>ノウヒンビ</t>
    </rPh>
    <phoneticPr fontId="3"/>
  </si>
  <si>
    <t>必要書類</t>
    <rPh sb="0" eb="2">
      <t>ヒツヨウ</t>
    </rPh>
    <rPh sb="2" eb="4">
      <t>ショルイ</t>
    </rPh>
    <phoneticPr fontId="3"/>
  </si>
  <si>
    <t>無償</t>
    <rPh sb="0" eb="2">
      <t>ムショウ</t>
    </rPh>
    <phoneticPr fontId="3"/>
  </si>
  <si>
    <t>放射能検査</t>
  </si>
  <si>
    <t>LOT</t>
  </si>
  <si>
    <t>製造固有番号</t>
    <rPh sb="0" eb="6">
      <t>セイゾウコユウ</t>
    </rPh>
    <phoneticPr fontId="3"/>
  </si>
  <si>
    <t>ＹＧ　  　番号</t>
    <rPh sb="6" eb="8">
      <t>バンゴウ</t>
    </rPh>
    <phoneticPr fontId="7"/>
  </si>
  <si>
    <t>総重量           (Kg)</t>
    <rPh sb="0" eb="3">
      <t>ソウジュウリョウ</t>
    </rPh>
    <phoneticPr fontId="2"/>
  </si>
  <si>
    <t>総M3       (㎥）</t>
    <rPh sb="0" eb="1">
      <t>ソウ</t>
    </rPh>
    <phoneticPr fontId="2"/>
  </si>
  <si>
    <t>備考</t>
    <rPh sb="0" eb="2">
      <t>ビコウ</t>
    </rPh>
    <phoneticPr fontId="2"/>
  </si>
  <si>
    <t>計算上算出荒利率</t>
    <rPh sb="0" eb="3">
      <t>ケイサンジョウ</t>
    </rPh>
    <rPh sb="3" eb="5">
      <t>サンシュツ</t>
    </rPh>
    <rPh sb="5" eb="6">
      <t>アラ</t>
    </rPh>
    <rPh sb="6" eb="8">
      <t>リリツ</t>
    </rPh>
    <rPh sb="7" eb="8">
      <t>リツ</t>
    </rPh>
    <phoneticPr fontId="2"/>
  </si>
  <si>
    <t>記入例</t>
    <rPh sb="0" eb="3">
      <t>キニュウレイ</t>
    </rPh>
    <phoneticPr fontId="2"/>
  </si>
  <si>
    <t>□□□株式会社</t>
    <rPh sb="3" eb="7">
      <t>カブシキカイシャ</t>
    </rPh>
    <phoneticPr fontId="2"/>
  </si>
  <si>
    <t>〇〇〇</t>
    <phoneticPr fontId="2"/>
  </si>
  <si>
    <t>ABCDE</t>
    <phoneticPr fontId="2"/>
  </si>
  <si>
    <t>商品のおすすめポイントや美味しい食べ方をご記載ください。</t>
    <rPh sb="0" eb="2">
      <t>ショウヒン</t>
    </rPh>
    <rPh sb="12" eb="14">
      <t>オイ</t>
    </rPh>
    <rPh sb="16" eb="17">
      <t>タ</t>
    </rPh>
    <rPh sb="18" eb="19">
      <t>カタ</t>
    </rPh>
    <rPh sb="21" eb="23">
      <t>キサイ</t>
    </rPh>
    <phoneticPr fontId="2"/>
  </si>
  <si>
    <t>栄養成分表示</t>
    <rPh sb="0" eb="2">
      <t>エイヨウ</t>
    </rPh>
    <rPh sb="2" eb="4">
      <t>セイブン</t>
    </rPh>
    <rPh sb="4" eb="6">
      <t>ヒョウジ</t>
    </rPh>
    <phoneticPr fontId="2"/>
  </si>
  <si>
    <t>原材料名</t>
    <rPh sb="0" eb="4">
      <t>ゲンザイリョウメイ</t>
    </rPh>
    <phoneticPr fontId="2"/>
  </si>
  <si>
    <t>正面</t>
    <rPh sb="0" eb="2">
      <t>ショウメン</t>
    </rPh>
    <phoneticPr fontId="2"/>
  </si>
  <si>
    <t>商品名：</t>
    <rPh sb="0" eb="3">
      <t>ショウヒンメイ</t>
    </rPh>
    <phoneticPr fontId="2"/>
  </si>
  <si>
    <t>JANコード</t>
    <phoneticPr fontId="2"/>
  </si>
  <si>
    <t>JANコード</t>
    <phoneticPr fontId="2"/>
  </si>
  <si>
    <t>賞味
期間</t>
    <rPh sb="0" eb="2">
      <t>ショウミ</t>
    </rPh>
    <rPh sb="3" eb="5">
      <t>キカン</t>
    </rPh>
    <phoneticPr fontId="2"/>
  </si>
  <si>
    <t>担当者</t>
    <rPh sb="0" eb="3">
      <t>タントウシャ</t>
    </rPh>
    <phoneticPr fontId="2"/>
  </si>
  <si>
    <t>為替</t>
    <rPh sb="0" eb="2">
      <t>カワセ</t>
    </rPh>
    <phoneticPr fontId="2"/>
  </si>
  <si>
    <t>仕入単価(/Pcs)　(単位:￥)   (税別)</t>
    <rPh sb="21" eb="23">
      <t>ゼイベツ</t>
    </rPh>
    <phoneticPr fontId="2"/>
  </si>
  <si>
    <t>仕入れ計（￥）</t>
    <rPh sb="0" eb="2">
      <t>シイ</t>
    </rPh>
    <rPh sb="3" eb="4">
      <t>ケイ</t>
    </rPh>
    <phoneticPr fontId="2"/>
  </si>
  <si>
    <t>FOB（実施）(Pieｃe)
（\)</t>
    <rPh sb="4" eb="6">
      <t>ジッシ</t>
    </rPh>
    <phoneticPr fontId="2"/>
  </si>
  <si>
    <t>FOB計（\)</t>
    <rPh sb="3" eb="4">
      <t>ケイ</t>
    </rPh>
    <phoneticPr fontId="2"/>
  </si>
  <si>
    <t>原産国（県名）</t>
    <rPh sb="0" eb="2">
      <t>ゲンサン</t>
    </rPh>
    <rPh sb="2" eb="3">
      <t>コク</t>
    </rPh>
    <rPh sb="4" eb="6">
      <t>ケンメイ</t>
    </rPh>
    <phoneticPr fontId="3"/>
  </si>
  <si>
    <r>
      <t>事業者様記入商品情報フォーマットは輸出書類に応用しますので、</t>
    </r>
    <r>
      <rPr>
        <b/>
        <i/>
        <u/>
        <sz val="18"/>
        <rFont val="游ゴシック"/>
        <family val="3"/>
        <charset val="128"/>
      </rPr>
      <t>列の削除・挿入は禁止</t>
    </r>
    <r>
      <rPr>
        <b/>
        <sz val="14"/>
        <rFont val="游ゴシック"/>
        <family val="3"/>
        <charset val="128"/>
      </rPr>
      <t>です</t>
    </r>
    <rPh sb="30" eb="31">
      <t>レツ</t>
    </rPh>
    <rPh sb="32" eb="34">
      <t>サクジョ</t>
    </rPh>
    <rPh sb="35" eb="37">
      <t>ソウニュウ</t>
    </rPh>
    <rPh sb="38" eb="40">
      <t>キンシ</t>
    </rPh>
    <phoneticPr fontId="2"/>
  </si>
  <si>
    <t>商品提案書の番号と連動させてください</t>
    <rPh sb="0" eb="5">
      <t>ショウヒンテイアンショ</t>
    </rPh>
    <rPh sb="6" eb="8">
      <t>バンゴウ</t>
    </rPh>
    <rPh sb="9" eb="11">
      <t>レンドウ</t>
    </rPh>
    <phoneticPr fontId="2"/>
  </si>
  <si>
    <t>商品画像1</t>
    <rPh sb="0" eb="2">
      <t>ショウヒン</t>
    </rPh>
    <rPh sb="2" eb="4">
      <t>ガゾウ</t>
    </rPh>
    <phoneticPr fontId="2"/>
  </si>
  <si>
    <t>商品画像2</t>
    <rPh sb="0" eb="2">
      <t>ショウヒン</t>
    </rPh>
    <rPh sb="2" eb="4">
      <t>ガゾウ</t>
    </rPh>
    <phoneticPr fontId="2"/>
  </si>
  <si>
    <t>商品画像3</t>
    <rPh sb="0" eb="2">
      <t>ショウヒン</t>
    </rPh>
    <rPh sb="2" eb="4">
      <t>ガゾウ</t>
    </rPh>
    <phoneticPr fontId="2"/>
  </si>
  <si>
    <t>商品画像4</t>
    <rPh sb="0" eb="2">
      <t>ショウヒン</t>
    </rPh>
    <rPh sb="2" eb="4">
      <t>ガゾウ</t>
    </rPh>
    <phoneticPr fontId="2"/>
  </si>
  <si>
    <t>商品画像5</t>
    <rPh sb="0" eb="2">
      <t>ショウヒン</t>
    </rPh>
    <rPh sb="2" eb="4">
      <t>ガゾウ</t>
    </rPh>
    <phoneticPr fontId="2"/>
  </si>
  <si>
    <t>商品画像6</t>
    <rPh sb="0" eb="2">
      <t>ショウヒン</t>
    </rPh>
    <rPh sb="2" eb="4">
      <t>ガゾウ</t>
    </rPh>
    <phoneticPr fontId="2"/>
  </si>
  <si>
    <t>商品画像7</t>
    <rPh sb="0" eb="2">
      <t>ショウヒン</t>
    </rPh>
    <rPh sb="2" eb="4">
      <t>ガゾウ</t>
    </rPh>
    <phoneticPr fontId="2"/>
  </si>
  <si>
    <t>商品画像8</t>
    <rPh sb="0" eb="2">
      <t>ショウヒン</t>
    </rPh>
    <rPh sb="2" eb="4">
      <t>ガゾウ</t>
    </rPh>
    <phoneticPr fontId="2"/>
  </si>
  <si>
    <t>商品画像9</t>
    <rPh sb="0" eb="2">
      <t>ショウヒン</t>
    </rPh>
    <rPh sb="2" eb="4">
      <t>ガゾウ</t>
    </rPh>
    <phoneticPr fontId="2"/>
  </si>
  <si>
    <t>商品画像10</t>
    <rPh sb="0" eb="2">
      <t>ショウヒン</t>
    </rPh>
    <rPh sb="2" eb="4">
      <t>ガゾウ</t>
    </rPh>
    <phoneticPr fontId="2"/>
  </si>
  <si>
    <t>A～F　等区分表記</t>
    <rPh sb="4" eb="5">
      <t>ナド</t>
    </rPh>
    <rPh sb="5" eb="7">
      <t>クブン</t>
    </rPh>
    <rPh sb="7" eb="9">
      <t>ヒョウキ</t>
    </rPh>
    <phoneticPr fontId="7"/>
  </si>
  <si>
    <t>商品提案書 兼 事業者様記入商品情報フォーマット（輸出書類に応用版）</t>
    <rPh sb="0" eb="2">
      <t>ショウヒン</t>
    </rPh>
    <rPh sb="2" eb="5">
      <t>テイアンショ</t>
    </rPh>
    <rPh sb="6" eb="7">
      <t>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</si>
</sst>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24" formatCode="\$#,##0_);[Red]\(\$#,##0\)"/>
    <numFmt numFmtId="25" formatCode="\$#,##0.00_);\(\$#,##0.00\)"/>
    <numFmt numFmtId="176" formatCode="_-* #,##0\ _B_F_-;\-* #,##0\ _B_F_-;_-* &quot;-&quot;\ _B_F_-;_-@_-"/>
    <numFmt numFmtId="177" formatCode="0_);[Red]\(0\)"/>
    <numFmt numFmtId="178" formatCode="0.000_);[Red]\(0.000\)"/>
    <numFmt numFmtId="179" formatCode="0.0_);[Red]\(0.0\)"/>
    <numFmt numFmtId="180" formatCode="&quot;¥&quot;#,##0_);[Red]\(&quot;¥&quot;#,##0\)"/>
    <numFmt numFmtId="181" formatCode="0.000_ "/>
    <numFmt numFmtId="182" formatCode="0.00_);[Red]\(0.00\)"/>
    <numFmt numFmtId="183" formatCode="[$NT$-404]#,##0.000;[Red]\-[$NT$-404]#,##0.000"/>
    <numFmt numFmtId="184" formatCode="0.0%"/>
    <numFmt numFmtId="185" formatCode="[$NT$-404]#,##0.00_);[Red]\([$NT$-404]#,##0.00\)"/>
    <numFmt numFmtId="186" formatCode="#,##0;[Red]#,##0"/>
    <numFmt numFmtId="187" formatCode="0_ "/>
  </numFmts>
  <fonts count="35">
    <font>
      <sz val="11"/>
      <name val="ＭＳ Ｐゴシック"/>
      <family val="3"/>
      <charset val="128"/>
    </font>
    <font>
      <sz val="11"/>
      <name val="ＭＳ Ｐゴシック"/>
      <family val="3"/>
      <charset val="128"/>
    </font>
    <font>
      <sz val="6"/>
      <name val="ＭＳ Ｐゴシック"/>
      <family val="3"/>
      <charset val="128"/>
    </font>
    <font>
      <b/>
      <sz val="14"/>
      <name val="ＭＳ ゴシック"/>
      <family val="3"/>
      <charset val="128"/>
    </font>
    <font>
      <sz val="10"/>
      <color indexed="8"/>
      <name val="ＭＳ ゴシック"/>
      <family val="3"/>
      <charset val="128"/>
    </font>
    <font>
      <sz val="11"/>
      <name val="ＭＳ Ｐゴシック"/>
      <family val="2"/>
      <charset val="128"/>
    </font>
    <font>
      <sz val="10"/>
      <name val="Arial"/>
      <family val="2"/>
    </font>
    <font>
      <sz val="6"/>
      <name val="ＭＳ Ｐゴシック"/>
      <family val="2"/>
      <charset val="128"/>
    </font>
    <font>
      <b/>
      <sz val="12"/>
      <color indexed="81"/>
      <name val="MS P ゴシック"/>
      <family val="3"/>
      <charset val="128"/>
    </font>
    <font>
      <sz val="12"/>
      <color indexed="81"/>
      <name val="MS P ゴシック"/>
      <family val="3"/>
      <charset val="128"/>
    </font>
    <font>
      <b/>
      <sz val="20"/>
      <name val="游ゴシック"/>
      <family val="3"/>
      <charset val="128"/>
    </font>
    <font>
      <b/>
      <sz val="18"/>
      <name val="游ゴシック"/>
      <family val="3"/>
      <charset val="128"/>
    </font>
    <font>
      <b/>
      <sz val="14"/>
      <name val="游ゴシック"/>
      <family val="3"/>
      <charset val="128"/>
    </font>
    <font>
      <b/>
      <sz val="10"/>
      <name val="游ゴシック"/>
      <family val="3"/>
      <charset val="128"/>
    </font>
    <font>
      <sz val="11"/>
      <name val="游ゴシック"/>
      <family val="3"/>
      <charset val="128"/>
    </font>
    <font>
      <b/>
      <sz val="12"/>
      <name val="游ゴシック"/>
      <family val="3"/>
      <charset val="128"/>
    </font>
    <font>
      <b/>
      <sz val="11"/>
      <name val="游ゴシック"/>
      <family val="3"/>
      <charset val="128"/>
    </font>
    <font>
      <sz val="12"/>
      <name val="游ゴシック"/>
      <family val="3"/>
      <charset val="128"/>
    </font>
    <font>
      <b/>
      <sz val="9"/>
      <name val="ＭＳ Ｐゴシック"/>
      <family val="3"/>
      <charset val="128"/>
    </font>
    <font>
      <sz val="14"/>
      <name val="ＭＳ Ｐゴシック"/>
      <family val="3"/>
      <charset val="128"/>
      <scheme val="minor"/>
    </font>
    <font>
      <sz val="16"/>
      <name val="游ゴシック"/>
      <family val="3"/>
      <charset val="128"/>
    </font>
    <font>
      <sz val="10"/>
      <name val="ＭＳ Ｐゴシック"/>
      <family val="3"/>
      <charset val="128"/>
      <scheme val="minor"/>
    </font>
    <font>
      <sz val="14"/>
      <name val="Microsoft JhengHei"/>
      <family val="3"/>
      <charset val="136"/>
    </font>
    <font>
      <b/>
      <sz val="12"/>
      <name val="ＭＳ Ｐゴシック"/>
      <family val="3"/>
      <charset val="128"/>
      <scheme val="minor"/>
    </font>
    <font>
      <b/>
      <sz val="11"/>
      <name val="ＭＳ Ｐゴシック"/>
      <family val="3"/>
      <charset val="128"/>
    </font>
    <font>
      <b/>
      <sz val="18"/>
      <name val="ＭＳ Ｐゴシック"/>
      <family val="3"/>
      <charset val="128"/>
    </font>
    <font>
      <sz val="22"/>
      <name val="ＭＳ Ｐゴシック"/>
      <family val="3"/>
      <charset val="128"/>
    </font>
    <font>
      <b/>
      <sz val="9"/>
      <name val="游ゴシック"/>
      <family val="3"/>
      <charset val="128"/>
    </font>
    <font>
      <b/>
      <sz val="16"/>
      <name val="ＭＳ Ｐゴシック"/>
      <family val="3"/>
      <charset val="128"/>
      <scheme val="minor"/>
    </font>
    <font>
      <b/>
      <sz val="16"/>
      <name val="ＭＳ Ｐゴシック"/>
      <family val="3"/>
      <charset val="128"/>
    </font>
    <font>
      <b/>
      <i/>
      <u/>
      <sz val="18"/>
      <name val="游ゴシック"/>
      <family val="3"/>
      <charset val="128"/>
    </font>
    <font>
      <sz val="16"/>
      <color rgb="FFFF0000"/>
      <name val="Microsoft JhengHei"/>
      <family val="3"/>
      <charset val="136"/>
    </font>
    <font>
      <sz val="16"/>
      <color rgb="FFFF0000"/>
      <name val="ＭＳ Ｐゴシック"/>
      <family val="3"/>
      <charset val="128"/>
      <scheme val="minor"/>
    </font>
    <font>
      <sz val="16"/>
      <name val="ＭＳ Ｐゴシック"/>
      <family val="3"/>
      <charset val="128"/>
      <scheme val="minor"/>
    </font>
    <font>
      <sz val="16"/>
      <name val="Microsoft JhengHei"/>
      <family val="3"/>
      <charset val="136"/>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9">
    <xf numFmtId="176" fontId="0" fillId="0" borderId="0" applyFont="0" applyFill="0" applyBorder="0" applyAlignment="0" applyProtection="0"/>
    <xf numFmtId="6" fontId="1" fillId="0" borderId="0" applyFont="0" applyFill="0" applyBorder="0" applyAlignment="0" applyProtection="0"/>
    <xf numFmtId="0" fontId="1" fillId="0" borderId="0"/>
    <xf numFmtId="6" fontId="1" fillId="0" borderId="0" applyFont="0" applyFill="0" applyBorder="0" applyAlignment="0" applyProtection="0"/>
    <xf numFmtId="0" fontId="1" fillId="0" borderId="0" applyFont="0" applyFill="0" applyBorder="0" applyAlignment="0" applyProtection="0"/>
    <xf numFmtId="38" fontId="5" fillId="0" borderId="0" applyFont="0" applyFill="0" applyBorder="0" applyAlignment="0" applyProtection="0">
      <alignment vertical="center"/>
    </xf>
    <xf numFmtId="6" fontId="5" fillId="0" borderId="0" applyFont="0" applyFill="0" applyBorder="0" applyAlignment="0" applyProtection="0">
      <alignment vertical="center"/>
    </xf>
    <xf numFmtId="179" fontId="6" fillId="0" borderId="0" applyFont="0" applyFill="0" applyBorder="0" applyAlignment="0" applyProtection="0"/>
    <xf numFmtId="38" fontId="1" fillId="0" borderId="0" applyFont="0" applyFill="0" applyBorder="0" applyAlignment="0" applyProtection="0">
      <alignment vertical="center"/>
    </xf>
  </cellStyleXfs>
  <cellXfs count="219">
    <xf numFmtId="176" fontId="0" fillId="0" borderId="0" xfId="0" applyAlignment="1">
      <alignment vertical="center"/>
    </xf>
    <xf numFmtId="0" fontId="13" fillId="0" borderId="0" xfId="0" applyNumberFormat="1" applyFont="1" applyFill="1" applyBorder="1" applyAlignment="1">
      <alignment horizontal="center" vertical="center"/>
    </xf>
    <xf numFmtId="0" fontId="12" fillId="0" borderId="0" xfId="0" applyNumberFormat="1" applyFont="1" applyFill="1" applyAlignment="1">
      <alignment horizontal="center" vertical="center"/>
    </xf>
    <xf numFmtId="0" fontId="11" fillId="2" borderId="0" xfId="0" applyNumberFormat="1" applyFont="1" applyFill="1" applyBorder="1" applyAlignment="1">
      <alignment horizontal="left" vertical="center"/>
    </xf>
    <xf numFmtId="0" fontId="12" fillId="0" borderId="0" xfId="0" applyNumberFormat="1" applyFont="1" applyFill="1" applyBorder="1" applyAlignment="1">
      <alignment horizontal="center" vertical="center"/>
    </xf>
    <xf numFmtId="0" fontId="12" fillId="0" borderId="0" xfId="0" applyNumberFormat="1" applyFont="1" applyFill="1" applyBorder="1" applyAlignment="1">
      <alignment horizontal="left" vertical="center"/>
    </xf>
    <xf numFmtId="0" fontId="16" fillId="2" borderId="0" xfId="0" applyNumberFormat="1" applyFont="1" applyFill="1" applyBorder="1" applyAlignment="1">
      <alignment horizontal="left" shrinkToFit="1"/>
    </xf>
    <xf numFmtId="177" fontId="13" fillId="2" borderId="0" xfId="0" applyNumberFormat="1" applyFont="1" applyFill="1" applyBorder="1" applyAlignment="1">
      <alignment horizontal="center" shrinkToFit="1"/>
    </xf>
    <xf numFmtId="0" fontId="13" fillId="2" borderId="0" xfId="1" applyNumberFormat="1" applyFont="1" applyFill="1" applyBorder="1" applyAlignment="1">
      <alignment horizontal="left" wrapText="1" shrinkToFit="1"/>
    </xf>
    <xf numFmtId="0" fontId="13" fillId="2" borderId="0" xfId="0" applyNumberFormat="1" applyFont="1" applyFill="1" applyBorder="1" applyAlignment="1">
      <alignment horizontal="left" shrinkToFit="1"/>
    </xf>
    <xf numFmtId="0" fontId="14" fillId="0" borderId="0" xfId="0" applyNumberFormat="1" applyFont="1" applyAlignment="1">
      <alignment horizontal="center" vertical="center"/>
    </xf>
    <xf numFmtId="0" fontId="13" fillId="2" borderId="0" xfId="0" applyNumberFormat="1" applyFont="1" applyFill="1" applyBorder="1" applyAlignment="1">
      <alignment horizontal="center"/>
    </xf>
    <xf numFmtId="0" fontId="15" fillId="2" borderId="0" xfId="0" applyNumberFormat="1" applyFont="1" applyFill="1" applyBorder="1" applyAlignment="1">
      <alignment horizontal="center"/>
    </xf>
    <xf numFmtId="180" fontId="13" fillId="2" borderId="0" xfId="0" applyNumberFormat="1" applyFont="1" applyFill="1" applyBorder="1" applyAlignment="1">
      <alignment horizontal="right"/>
    </xf>
    <xf numFmtId="24" fontId="13" fillId="2" borderId="0" xfId="0" applyNumberFormat="1" applyFont="1" applyFill="1" applyBorder="1" applyAlignment="1">
      <alignment horizontal="center"/>
    </xf>
    <xf numFmtId="25" fontId="13" fillId="2" borderId="0" xfId="0" applyNumberFormat="1" applyFont="1" applyFill="1" applyBorder="1" applyAlignment="1">
      <alignment horizontal="center"/>
    </xf>
    <xf numFmtId="0" fontId="13" fillId="2" borderId="0" xfId="0" applyNumberFormat="1" applyFont="1" applyFill="1" applyBorder="1" applyAlignment="1">
      <alignment horizontal="left"/>
    </xf>
    <xf numFmtId="0" fontId="14" fillId="0" borderId="0" xfId="0" applyNumberFormat="1" applyFont="1" applyAlignment="1">
      <alignment vertical="center"/>
    </xf>
    <xf numFmtId="0" fontId="15" fillId="2" borderId="7" xfId="0" applyNumberFormat="1" applyFont="1" applyFill="1" applyBorder="1" applyAlignment="1">
      <alignment horizontal="center" vertical="center" shrinkToFit="1"/>
    </xf>
    <xf numFmtId="0" fontId="15" fillId="2" borderId="8" xfId="0" applyNumberFormat="1" applyFont="1" applyFill="1" applyBorder="1" applyAlignment="1">
      <alignment horizontal="center" vertical="center" shrinkToFit="1"/>
    </xf>
    <xf numFmtId="177" fontId="15" fillId="2" borderId="8" xfId="0" applyNumberFormat="1" applyFont="1" applyFill="1" applyBorder="1" applyAlignment="1">
      <alignment horizontal="center" vertical="center" shrinkToFit="1"/>
    </xf>
    <xf numFmtId="0" fontId="15" fillId="2" borderId="8" xfId="0" applyNumberFormat="1" applyFont="1" applyFill="1" applyBorder="1" applyAlignment="1">
      <alignment horizontal="center" vertical="center" wrapText="1" shrinkToFit="1"/>
    </xf>
    <xf numFmtId="0" fontId="15" fillId="2" borderId="8" xfId="0" applyNumberFormat="1" applyFont="1" applyFill="1" applyBorder="1" applyAlignment="1">
      <alignment horizontal="center" vertical="center"/>
    </xf>
    <xf numFmtId="179" fontId="15" fillId="2" borderId="8" xfId="5" applyNumberFormat="1" applyFont="1" applyFill="1" applyBorder="1" applyAlignment="1">
      <alignment horizontal="center" vertical="center" wrapText="1"/>
    </xf>
    <xf numFmtId="0" fontId="15" fillId="2" borderId="8" xfId="0" applyNumberFormat="1" applyFont="1" applyFill="1" applyBorder="1" applyAlignment="1">
      <alignment horizontal="center" vertical="center" wrapText="1"/>
    </xf>
    <xf numFmtId="24" fontId="15" fillId="0" borderId="8" xfId="1" applyNumberFormat="1" applyFont="1" applyFill="1" applyBorder="1" applyAlignment="1">
      <alignment horizontal="center" vertical="center" wrapText="1"/>
    </xf>
    <xf numFmtId="9" fontId="15" fillId="0" borderId="8" xfId="1" applyNumberFormat="1" applyFont="1" applyFill="1" applyBorder="1" applyAlignment="1">
      <alignment horizontal="center" vertical="center" wrapText="1"/>
    </xf>
    <xf numFmtId="25" fontId="15" fillId="2" borderId="8" xfId="1" applyNumberFormat="1" applyFont="1" applyFill="1" applyBorder="1" applyAlignment="1">
      <alignment horizontal="center" vertical="center" wrapText="1"/>
    </xf>
    <xf numFmtId="6" fontId="15" fillId="2" borderId="8" xfId="1" applyFont="1" applyFill="1" applyBorder="1" applyAlignment="1">
      <alignment horizontal="center" vertical="center" wrapText="1"/>
    </xf>
    <xf numFmtId="0" fontId="15" fillId="2" borderId="8" xfId="7" applyNumberFormat="1" applyFont="1" applyFill="1" applyBorder="1" applyAlignment="1">
      <alignment horizontal="center" vertical="center" shrinkToFit="1"/>
    </xf>
    <xf numFmtId="0" fontId="15" fillId="2" borderId="9" xfId="0" applyNumberFormat="1" applyFont="1" applyFill="1" applyBorder="1" applyAlignment="1">
      <alignment horizontal="center" vertical="center"/>
    </xf>
    <xf numFmtId="0" fontId="15" fillId="2" borderId="0" xfId="0" applyNumberFormat="1" applyFont="1" applyFill="1" applyBorder="1" applyAlignment="1">
      <alignment horizontal="center" vertical="center"/>
    </xf>
    <xf numFmtId="0" fontId="13" fillId="0" borderId="0" xfId="0" applyNumberFormat="1" applyFont="1" applyFill="1" applyBorder="1" applyAlignment="1">
      <alignment horizontal="center" vertical="center" wrapText="1"/>
    </xf>
    <xf numFmtId="0" fontId="13" fillId="2" borderId="0" xfId="0" applyNumberFormat="1" applyFont="1" applyFill="1" applyBorder="1" applyAlignment="1">
      <alignment horizontal="left" wrapText="1"/>
    </xf>
    <xf numFmtId="178" fontId="13" fillId="0" borderId="0" xfId="0" applyNumberFormat="1" applyFont="1" applyFill="1" applyBorder="1" applyAlignment="1">
      <alignment horizontal="center" shrinkToFit="1"/>
    </xf>
    <xf numFmtId="0" fontId="14" fillId="0" borderId="0" xfId="0" applyNumberFormat="1" applyFont="1" applyFill="1" applyAlignment="1">
      <alignment horizontal="center" vertical="center"/>
    </xf>
    <xf numFmtId="180" fontId="13" fillId="0" borderId="8" xfId="1" applyNumberFormat="1" applyFont="1" applyFill="1" applyBorder="1" applyAlignment="1">
      <alignment horizontal="center" vertical="center" wrapText="1"/>
    </xf>
    <xf numFmtId="180" fontId="16" fillId="0" borderId="8" xfId="1" applyNumberFormat="1" applyFont="1" applyFill="1" applyBorder="1" applyAlignment="1">
      <alignment horizontal="center" vertical="center" wrapText="1"/>
    </xf>
    <xf numFmtId="183" fontId="18" fillId="0" borderId="8" xfId="8" applyNumberFormat="1" applyFont="1" applyFill="1" applyBorder="1" applyAlignment="1">
      <alignment horizontal="center" vertical="center" wrapText="1"/>
    </xf>
    <xf numFmtId="0" fontId="15" fillId="0" borderId="8" xfId="0" applyNumberFormat="1" applyFont="1" applyFill="1" applyBorder="1" applyAlignment="1">
      <alignment horizontal="center" vertical="center" shrinkToFit="1"/>
    </xf>
    <xf numFmtId="0" fontId="16" fillId="0" borderId="0" xfId="0" applyNumberFormat="1" applyFont="1" applyFill="1" applyBorder="1" applyAlignment="1">
      <alignment horizontal="left" shrinkToFit="1"/>
    </xf>
    <xf numFmtId="0" fontId="15" fillId="0" borderId="8" xfId="7" applyNumberFormat="1" applyFont="1" applyFill="1" applyBorder="1" applyAlignment="1">
      <alignment horizontal="center" vertical="center" shrinkToFit="1"/>
    </xf>
    <xf numFmtId="6" fontId="15" fillId="0" borderId="8" xfId="1" applyFont="1" applyFill="1" applyBorder="1" applyAlignment="1">
      <alignment horizontal="center" vertical="center" wrapText="1"/>
    </xf>
    <xf numFmtId="0" fontId="13" fillId="0" borderId="0" xfId="0" applyNumberFormat="1" applyFont="1" applyFill="1" applyBorder="1" applyAlignment="1">
      <alignment horizontal="center"/>
    </xf>
    <xf numFmtId="6" fontId="16" fillId="2" borderId="8" xfId="1" applyFont="1" applyFill="1" applyBorder="1" applyAlignment="1">
      <alignment horizontal="center" vertical="center" wrapText="1"/>
    </xf>
    <xf numFmtId="0" fontId="11" fillId="0" borderId="0" xfId="0" applyNumberFormat="1" applyFont="1" applyFill="1" applyBorder="1" applyAlignment="1">
      <alignment horizontal="left" vertical="center"/>
    </xf>
    <xf numFmtId="0" fontId="14" fillId="0" borderId="0" xfId="0" applyNumberFormat="1" applyFont="1" applyFill="1" applyAlignment="1">
      <alignment vertical="center"/>
    </xf>
    <xf numFmtId="0" fontId="12" fillId="0" borderId="0" xfId="0" applyNumberFormat="1" applyFont="1" applyFill="1" applyBorder="1" applyAlignment="1">
      <alignment horizontal="center" vertical="center" wrapText="1"/>
    </xf>
    <xf numFmtId="0" fontId="11" fillId="2" borderId="0" xfId="0" applyNumberFormat="1" applyFont="1" applyFill="1" applyBorder="1" applyAlignment="1">
      <alignment horizontal="left" vertical="center" wrapText="1"/>
    </xf>
    <xf numFmtId="0" fontId="13" fillId="2" borderId="0" xfId="0" applyNumberFormat="1" applyFont="1" applyFill="1" applyBorder="1" applyAlignment="1">
      <alignment horizontal="left" wrapText="1" shrinkToFit="1"/>
    </xf>
    <xf numFmtId="178" fontId="13" fillId="2" borderId="0" xfId="0" applyNumberFormat="1" applyFont="1" applyFill="1" applyBorder="1" applyAlignment="1">
      <alignment horizontal="center" wrapText="1" shrinkToFit="1"/>
    </xf>
    <xf numFmtId="0" fontId="15" fillId="0" borderId="8" xfId="7" applyNumberFormat="1" applyFont="1" applyFill="1" applyBorder="1" applyAlignment="1">
      <alignment horizontal="center" vertical="center" wrapText="1" shrinkToFit="1"/>
    </xf>
    <xf numFmtId="0" fontId="20" fillId="2" borderId="3" xfId="0" applyNumberFormat="1" applyFont="1" applyFill="1" applyBorder="1" applyAlignment="1">
      <alignment horizontal="center" vertical="center" wrapText="1" shrinkToFit="1"/>
    </xf>
    <xf numFmtId="0" fontId="20" fillId="2" borderId="6" xfId="0" applyNumberFormat="1" applyFont="1" applyFill="1" applyBorder="1" applyAlignment="1">
      <alignment horizontal="center" vertical="center" shrinkToFit="1"/>
    </xf>
    <xf numFmtId="0" fontId="20" fillId="2" borderId="0" xfId="0" applyNumberFormat="1" applyFont="1" applyFill="1" applyBorder="1" applyAlignment="1">
      <alignment horizontal="center" vertical="center" wrapText="1"/>
    </xf>
    <xf numFmtId="25" fontId="20" fillId="2" borderId="6" xfId="0" applyNumberFormat="1" applyFont="1" applyFill="1" applyBorder="1" applyAlignment="1">
      <alignment horizontal="center" vertical="center" wrapText="1" shrinkToFit="1"/>
    </xf>
    <xf numFmtId="24" fontId="20" fillId="2" borderId="6" xfId="0" applyNumberFormat="1" applyFont="1" applyFill="1" applyBorder="1" applyAlignment="1">
      <alignment horizontal="center" vertical="center" wrapText="1"/>
    </xf>
    <xf numFmtId="0" fontId="20" fillId="2" borderId="4" xfId="0" applyNumberFormat="1" applyFont="1" applyFill="1" applyBorder="1" applyAlignment="1">
      <alignment horizontal="center" vertical="center" wrapText="1" shrinkToFit="1"/>
    </xf>
    <xf numFmtId="176" fontId="20" fillId="0" borderId="1" xfId="0" applyFont="1" applyFill="1" applyBorder="1" applyAlignment="1">
      <alignment vertical="center"/>
    </xf>
    <xf numFmtId="176" fontId="20" fillId="0" borderId="1" xfId="0" applyFont="1" applyFill="1" applyBorder="1" applyAlignment="1">
      <alignment vertical="center" shrinkToFit="1"/>
    </xf>
    <xf numFmtId="0" fontId="20" fillId="2" borderId="1" xfId="0" applyNumberFormat="1" applyFont="1" applyFill="1" applyBorder="1" applyAlignment="1">
      <alignment horizontal="center" vertical="center" shrinkToFit="1"/>
    </xf>
    <xf numFmtId="25" fontId="20" fillId="2" borderId="1" xfId="0" applyNumberFormat="1" applyFont="1" applyFill="1" applyBorder="1" applyAlignment="1">
      <alignment horizontal="center" vertical="center" wrapText="1" shrinkToFit="1"/>
    </xf>
    <xf numFmtId="24" fontId="20" fillId="2" borderId="2" xfId="0" applyNumberFormat="1" applyFont="1" applyFill="1" applyBorder="1" applyAlignment="1">
      <alignment horizontal="center" vertical="center" wrapText="1"/>
    </xf>
    <xf numFmtId="0" fontId="20" fillId="2" borderId="10" xfId="0" applyNumberFormat="1" applyFont="1" applyFill="1" applyBorder="1" applyAlignment="1">
      <alignment horizontal="center" vertical="center" wrapText="1" shrinkToFit="1"/>
    </xf>
    <xf numFmtId="0" fontId="20" fillId="2" borderId="12" xfId="0" applyNumberFormat="1" applyFont="1" applyFill="1" applyBorder="1" applyAlignment="1">
      <alignment horizontal="center" vertical="center" wrapText="1" shrinkToFit="1"/>
    </xf>
    <xf numFmtId="176" fontId="20" fillId="0" borderId="13" xfId="0" applyFont="1" applyFill="1" applyBorder="1" applyAlignment="1">
      <alignment vertical="center"/>
    </xf>
    <xf numFmtId="176" fontId="20" fillId="0" borderId="13" xfId="0" applyFont="1" applyFill="1" applyBorder="1" applyAlignment="1">
      <alignment vertical="center" shrinkToFit="1"/>
    </xf>
    <xf numFmtId="0" fontId="20" fillId="2" borderId="13" xfId="0" applyNumberFormat="1" applyFont="1" applyFill="1" applyBorder="1" applyAlignment="1">
      <alignment horizontal="center" vertical="center" shrinkToFit="1"/>
    </xf>
    <xf numFmtId="25" fontId="20" fillId="2" borderId="13" xfId="0" applyNumberFormat="1" applyFont="1" applyFill="1" applyBorder="1" applyAlignment="1">
      <alignment horizontal="center" vertical="center" wrapText="1" shrinkToFit="1"/>
    </xf>
    <xf numFmtId="24" fontId="20" fillId="2" borderId="11" xfId="0" applyNumberFormat="1" applyFont="1" applyFill="1" applyBorder="1" applyAlignment="1">
      <alignment horizontal="center" vertical="center" wrapText="1"/>
    </xf>
    <xf numFmtId="180" fontId="15" fillId="0" borderId="8" xfId="1" applyNumberFormat="1" applyFont="1" applyFill="1" applyBorder="1" applyAlignment="1">
      <alignment horizontal="center" vertical="center" wrapText="1"/>
    </xf>
    <xf numFmtId="0" fontId="15" fillId="2" borderId="26" xfId="0" applyNumberFormat="1" applyFont="1" applyFill="1" applyBorder="1" applyAlignment="1">
      <alignment horizontal="center" vertical="center"/>
    </xf>
    <xf numFmtId="0" fontId="15" fillId="0" borderId="27" xfId="0" applyNumberFormat="1" applyFont="1" applyFill="1" applyBorder="1" applyAlignment="1">
      <alignment horizontal="center" vertical="center" wrapText="1"/>
    </xf>
    <xf numFmtId="0" fontId="15" fillId="0" borderId="9" xfId="0" applyNumberFormat="1" applyFont="1" applyFill="1" applyBorder="1" applyAlignment="1">
      <alignment horizontal="center" vertical="center" wrapText="1"/>
    </xf>
    <xf numFmtId="0" fontId="12" fillId="3" borderId="0" xfId="0" applyNumberFormat="1" applyFont="1" applyFill="1" applyBorder="1" applyAlignment="1">
      <alignment horizontal="center" vertical="center"/>
    </xf>
    <xf numFmtId="176" fontId="20" fillId="3" borderId="6" xfId="0" applyFont="1" applyFill="1" applyBorder="1" applyAlignment="1">
      <alignment vertical="center"/>
    </xf>
    <xf numFmtId="176" fontId="20" fillId="3" borderId="1" xfId="0" applyFont="1" applyFill="1" applyBorder="1" applyAlignment="1">
      <alignment vertical="center"/>
    </xf>
    <xf numFmtId="176" fontId="20" fillId="3" borderId="13" xfId="0" applyFont="1" applyFill="1" applyBorder="1" applyAlignment="1">
      <alignment vertical="center"/>
    </xf>
    <xf numFmtId="0" fontId="20" fillId="3" borderId="1" xfId="0" applyNumberFormat="1" applyFont="1" applyFill="1" applyBorder="1" applyAlignment="1">
      <alignment horizontal="center" vertical="center" wrapText="1"/>
    </xf>
    <xf numFmtId="0" fontId="20" fillId="3" borderId="13" xfId="0" applyNumberFormat="1" applyFont="1" applyFill="1" applyBorder="1" applyAlignment="1">
      <alignment horizontal="center" vertical="center" wrapText="1"/>
    </xf>
    <xf numFmtId="176" fontId="0" fillId="0" borderId="28" xfId="0" applyBorder="1" applyAlignment="1">
      <alignment vertical="center" wrapText="1"/>
    </xf>
    <xf numFmtId="176" fontId="24" fillId="0" borderId="29" xfId="0" applyFont="1" applyBorder="1" applyAlignment="1">
      <alignment horizontal="center" vertical="center"/>
    </xf>
    <xf numFmtId="176" fontId="0" fillId="0" borderId="28" xfId="0" applyBorder="1" applyAlignment="1">
      <alignment horizontal="center" vertical="center" wrapText="1"/>
    </xf>
    <xf numFmtId="176" fontId="0" fillId="2" borderId="4" xfId="0" applyFill="1" applyBorder="1" applyAlignment="1">
      <alignment horizontal="center" vertical="center"/>
    </xf>
    <xf numFmtId="176" fontId="25" fillId="0" borderId="0" xfId="0" applyFont="1" applyBorder="1" applyAlignment="1">
      <alignment horizontal="left" vertical="center"/>
    </xf>
    <xf numFmtId="176" fontId="26" fillId="0" borderId="0" xfId="0" applyFont="1" applyAlignment="1">
      <alignment vertical="center"/>
    </xf>
    <xf numFmtId="176" fontId="23" fillId="0" borderId="30" xfId="0" applyFont="1" applyFill="1" applyBorder="1" applyAlignment="1">
      <alignment horizontal="center" vertical="center" wrapText="1"/>
    </xf>
    <xf numFmtId="176" fontId="23" fillId="0" borderId="0" xfId="0" applyFont="1" applyFill="1" applyBorder="1" applyAlignment="1">
      <alignment horizontal="center" vertical="center"/>
    </xf>
    <xf numFmtId="0" fontId="13" fillId="0" borderId="7" xfId="0" applyNumberFormat="1" applyFont="1" applyFill="1" applyBorder="1" applyAlignment="1">
      <alignment horizontal="center" vertical="center" wrapText="1"/>
    </xf>
    <xf numFmtId="180" fontId="27" fillId="0" borderId="8" xfId="1"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wrapText="1" shrinkToFit="1"/>
    </xf>
    <xf numFmtId="0" fontId="27" fillId="0" borderId="8" xfId="0" applyNumberFormat="1" applyFont="1" applyFill="1" applyBorder="1" applyAlignment="1">
      <alignment horizontal="center" vertical="center" wrapText="1"/>
    </xf>
    <xf numFmtId="0" fontId="28" fillId="0" borderId="2" xfId="0" applyNumberFormat="1" applyFont="1" applyFill="1" applyBorder="1" applyAlignment="1">
      <alignment horizontal="center" vertical="center" wrapText="1" shrinkToFit="1"/>
    </xf>
    <xf numFmtId="176" fontId="29" fillId="0" borderId="1" xfId="0" applyFont="1" applyFill="1" applyBorder="1" applyAlignment="1">
      <alignment vertical="center"/>
    </xf>
    <xf numFmtId="177" fontId="28" fillId="0" borderId="2" xfId="0" applyNumberFormat="1" applyFont="1" applyFill="1" applyBorder="1" applyAlignment="1">
      <alignment horizontal="center" vertical="center" wrapText="1" shrinkToFit="1"/>
    </xf>
    <xf numFmtId="177" fontId="28" fillId="0" borderId="1" xfId="0" applyNumberFormat="1" applyFont="1" applyFill="1" applyBorder="1" applyAlignment="1">
      <alignment horizontal="center" vertical="center" shrinkToFit="1"/>
    </xf>
    <xf numFmtId="187" fontId="28" fillId="0" borderId="1" xfId="0" applyNumberFormat="1" applyFont="1" applyFill="1" applyBorder="1" applyAlignment="1">
      <alignment horizontal="center" vertical="center" wrapText="1" shrinkToFit="1"/>
    </xf>
    <xf numFmtId="0" fontId="28" fillId="0" borderId="1" xfId="0" applyNumberFormat="1" applyFont="1" applyFill="1" applyBorder="1" applyAlignment="1">
      <alignment horizontal="left" vertical="center" wrapText="1"/>
    </xf>
    <xf numFmtId="0" fontId="28" fillId="0" borderId="1" xfId="1" applyNumberFormat="1" applyFont="1" applyFill="1" applyBorder="1" applyAlignment="1">
      <alignment horizontal="center" vertical="center" shrinkToFit="1"/>
    </xf>
    <xf numFmtId="0" fontId="28" fillId="0" borderId="0"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29" fillId="0" borderId="1" xfId="0" applyNumberFormat="1" applyFont="1" applyFill="1" applyBorder="1" applyAlignment="1">
      <alignment vertical="center"/>
    </xf>
    <xf numFmtId="0" fontId="28" fillId="0" borderId="1" xfId="0" applyNumberFormat="1" applyFont="1" applyFill="1" applyBorder="1" applyAlignment="1">
      <alignment horizontal="center" vertical="center" wrapText="1" shrinkToFit="1"/>
    </xf>
    <xf numFmtId="180" fontId="28" fillId="0" borderId="1" xfId="0" applyNumberFormat="1" applyFont="1" applyFill="1" applyBorder="1" applyAlignment="1">
      <alignment horizontal="right" vertical="center" wrapText="1"/>
    </xf>
    <xf numFmtId="24" fontId="28" fillId="0" borderId="1" xfId="0" applyNumberFormat="1" applyFont="1" applyFill="1" applyBorder="1" applyAlignment="1">
      <alignment horizontal="center" vertical="center" shrinkToFit="1"/>
    </xf>
    <xf numFmtId="24" fontId="28" fillId="0" borderId="2" xfId="0" applyNumberFormat="1" applyFont="1" applyFill="1" applyBorder="1" applyAlignment="1">
      <alignment horizontal="center" vertical="center" shrinkToFit="1"/>
    </xf>
    <xf numFmtId="24" fontId="28" fillId="0" borderId="2"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shrinkToFit="1"/>
    </xf>
    <xf numFmtId="0" fontId="28" fillId="0" borderId="1" xfId="0" applyNumberFormat="1" applyFont="1" applyFill="1" applyBorder="1" applyAlignment="1">
      <alignment horizontal="right" vertical="center" wrapText="1" shrinkToFit="1"/>
    </xf>
    <xf numFmtId="0" fontId="28" fillId="0" borderId="2" xfId="0" applyNumberFormat="1" applyFont="1" applyFill="1" applyBorder="1" applyAlignment="1">
      <alignment horizontal="left" vertical="center" wrapText="1" shrinkToFit="1"/>
    </xf>
    <xf numFmtId="0" fontId="28" fillId="0" borderId="1" xfId="0" applyNumberFormat="1" applyFont="1" applyFill="1" applyBorder="1" applyAlignment="1">
      <alignment horizontal="left" vertical="center" wrapText="1" shrinkToFit="1"/>
    </xf>
    <xf numFmtId="2" fontId="28" fillId="0" borderId="0" xfId="0" applyNumberFormat="1" applyFont="1" applyFill="1" applyBorder="1" applyAlignment="1">
      <alignment horizontal="center" vertical="center" wrapText="1"/>
    </xf>
    <xf numFmtId="184" fontId="19" fillId="0" borderId="1" xfId="0" applyNumberFormat="1" applyFont="1" applyFill="1" applyBorder="1" applyAlignment="1">
      <alignment horizontal="center" vertical="center"/>
    </xf>
    <xf numFmtId="184" fontId="19" fillId="0" borderId="1" xfId="0" applyNumberFormat="1" applyFont="1" applyFill="1" applyBorder="1" applyAlignment="1">
      <alignment horizontal="center" vertical="center" wrapText="1"/>
    </xf>
    <xf numFmtId="185" fontId="19" fillId="0" borderId="1" xfId="0" applyNumberFormat="1" applyFont="1" applyFill="1" applyBorder="1" applyAlignment="1">
      <alignment horizontal="center" vertical="center" wrapText="1"/>
    </xf>
    <xf numFmtId="176" fontId="21" fillId="0" borderId="1" xfId="0" applyFont="1" applyFill="1" applyBorder="1" applyAlignment="1">
      <alignment horizontal="center" vertical="center"/>
    </xf>
    <xf numFmtId="49" fontId="21" fillId="0" borderId="1" xfId="0" applyNumberFormat="1" applyFont="1" applyFill="1" applyBorder="1" applyAlignment="1">
      <alignment horizontal="center" vertical="center"/>
    </xf>
    <xf numFmtId="49" fontId="21" fillId="0" borderId="1" xfId="0" applyNumberFormat="1" applyFont="1" applyFill="1" applyBorder="1" applyAlignment="1">
      <alignment horizontal="center" vertical="center" shrinkToFit="1"/>
    </xf>
    <xf numFmtId="0" fontId="20" fillId="0" borderId="30" xfId="0" applyNumberFormat="1" applyFont="1" applyFill="1" applyBorder="1" applyAlignment="1">
      <alignment horizontal="center" vertical="center" shrinkToFit="1"/>
    </xf>
    <xf numFmtId="0" fontId="20" fillId="0" borderId="30" xfId="0" applyNumberFormat="1" applyFont="1" applyFill="1" applyBorder="1" applyAlignment="1">
      <alignment horizontal="center" vertical="center" wrapText="1"/>
    </xf>
    <xf numFmtId="14" fontId="22" fillId="0" borderId="2" xfId="1" applyNumberFormat="1" applyFont="1" applyFill="1" applyBorder="1" applyAlignment="1">
      <alignment horizontal="center" vertical="center"/>
    </xf>
    <xf numFmtId="49" fontId="23" fillId="0" borderId="9" xfId="0" applyNumberFormat="1" applyFont="1" applyFill="1" applyBorder="1" applyAlignment="1">
      <alignment horizontal="center" vertical="center"/>
    </xf>
    <xf numFmtId="0" fontId="12" fillId="3" borderId="16" xfId="0" applyNumberFormat="1" applyFont="1" applyFill="1" applyBorder="1" applyAlignment="1">
      <alignment vertical="center"/>
    </xf>
    <xf numFmtId="0" fontId="12" fillId="3" borderId="20" xfId="0" applyNumberFormat="1" applyFont="1" applyFill="1" applyBorder="1" applyAlignment="1">
      <alignment vertical="center"/>
    </xf>
    <xf numFmtId="0" fontId="12" fillId="3" borderId="23" xfId="0" applyNumberFormat="1" applyFont="1" applyFill="1" applyBorder="1" applyAlignment="1">
      <alignment vertical="center"/>
    </xf>
    <xf numFmtId="0" fontId="12" fillId="3" borderId="18" xfId="0" applyNumberFormat="1" applyFont="1" applyFill="1" applyBorder="1" applyAlignment="1">
      <alignment vertical="center"/>
    </xf>
    <xf numFmtId="0" fontId="12" fillId="3" borderId="21" xfId="0" applyNumberFormat="1" applyFont="1" applyFill="1" applyBorder="1" applyAlignment="1">
      <alignment vertical="center"/>
    </xf>
    <xf numFmtId="0" fontId="12" fillId="3" borderId="24" xfId="0" applyNumberFormat="1" applyFont="1" applyFill="1" applyBorder="1" applyAlignment="1">
      <alignment vertical="center"/>
    </xf>
    <xf numFmtId="0" fontId="12" fillId="3" borderId="19" xfId="0" applyNumberFormat="1" applyFont="1" applyFill="1" applyBorder="1" applyAlignment="1">
      <alignment vertical="center"/>
    </xf>
    <xf numFmtId="0" fontId="12" fillId="3" borderId="22" xfId="0" applyNumberFormat="1" applyFont="1" applyFill="1" applyBorder="1" applyAlignment="1">
      <alignment vertical="center"/>
    </xf>
    <xf numFmtId="0" fontId="12" fillId="3" borderId="25" xfId="0" applyNumberFormat="1" applyFont="1" applyFill="1" applyBorder="1" applyAlignment="1">
      <alignment vertical="center"/>
    </xf>
    <xf numFmtId="176" fontId="29" fillId="0" borderId="2" xfId="0" applyFont="1" applyFill="1" applyBorder="1" applyAlignment="1">
      <alignment vertical="center"/>
    </xf>
    <xf numFmtId="176" fontId="20" fillId="3" borderId="2" xfId="0" applyFont="1" applyFill="1" applyBorder="1" applyAlignment="1">
      <alignment vertical="center"/>
    </xf>
    <xf numFmtId="176" fontId="31" fillId="2" borderId="1" xfId="0" applyFont="1" applyFill="1" applyBorder="1" applyAlignment="1">
      <alignment horizontal="center" vertical="center" shrinkToFit="1"/>
    </xf>
    <xf numFmtId="176" fontId="32" fillId="2" borderId="1" xfId="0" applyFont="1" applyFill="1" applyBorder="1" applyAlignment="1">
      <alignment horizontal="center" vertical="center" shrinkToFit="1"/>
    </xf>
    <xf numFmtId="49" fontId="33" fillId="2" borderId="1" xfId="0" applyNumberFormat="1" applyFont="1" applyFill="1" applyBorder="1" applyAlignment="1">
      <alignment horizontal="center" vertical="center" shrinkToFit="1"/>
    </xf>
    <xf numFmtId="177" fontId="33" fillId="2" borderId="1" xfId="0" applyNumberFormat="1" applyFont="1" applyFill="1" applyBorder="1" applyAlignment="1">
      <alignment horizontal="center" vertical="center" shrinkToFit="1"/>
    </xf>
    <xf numFmtId="176" fontId="33" fillId="3" borderId="1" xfId="0" applyFont="1" applyFill="1" applyBorder="1" applyAlignment="1">
      <alignment horizontal="center" vertical="center" shrinkToFit="1"/>
    </xf>
    <xf numFmtId="176" fontId="33" fillId="3" borderId="1" xfId="0" applyFont="1" applyFill="1" applyBorder="1" applyAlignment="1">
      <alignment horizontal="center" vertical="center" wrapText="1" shrinkToFit="1"/>
    </xf>
    <xf numFmtId="0" fontId="33" fillId="2" borderId="1" xfId="1" applyNumberFormat="1" applyFont="1" applyFill="1" applyBorder="1" applyAlignment="1">
      <alignment horizontal="center" vertical="center" shrinkToFit="1"/>
    </xf>
    <xf numFmtId="177" fontId="33" fillId="3" borderId="1" xfId="0" applyNumberFormat="1" applyFont="1" applyFill="1" applyBorder="1" applyAlignment="1">
      <alignment horizontal="center" vertical="center" shrinkToFit="1"/>
    </xf>
    <xf numFmtId="38" fontId="33" fillId="3" borderId="1" xfId="0" applyNumberFormat="1" applyFont="1" applyFill="1" applyBorder="1" applyAlignment="1">
      <alignment horizontal="center" vertical="center" shrinkToFit="1"/>
    </xf>
    <xf numFmtId="182" fontId="33" fillId="3" borderId="1" xfId="0" applyNumberFormat="1" applyFont="1" applyFill="1" applyBorder="1" applyAlignment="1">
      <alignment horizontal="center" vertical="center" shrinkToFit="1"/>
    </xf>
    <xf numFmtId="181" fontId="33" fillId="3" borderId="1" xfId="0" applyNumberFormat="1" applyFont="1" applyFill="1" applyBorder="1" applyAlignment="1">
      <alignment horizontal="center" vertical="center" shrinkToFit="1"/>
    </xf>
    <xf numFmtId="177" fontId="28" fillId="3" borderId="1" xfId="0" applyNumberFormat="1" applyFont="1" applyFill="1" applyBorder="1" applyAlignment="1">
      <alignment horizontal="right" vertical="center" shrinkToFit="1"/>
    </xf>
    <xf numFmtId="177" fontId="28" fillId="3" borderId="18" xfId="0" applyNumberFormat="1" applyFont="1" applyFill="1" applyBorder="1" applyAlignment="1">
      <alignment horizontal="center" vertical="center" shrinkToFit="1"/>
    </xf>
    <xf numFmtId="186" fontId="28" fillId="2" borderId="4" xfId="0" applyNumberFormat="1" applyFont="1" applyFill="1" applyBorder="1" applyAlignment="1">
      <alignment vertical="center" shrinkToFit="1"/>
    </xf>
    <xf numFmtId="186" fontId="28" fillId="2" borderId="5" xfId="0" applyNumberFormat="1" applyFont="1" applyFill="1" applyBorder="1" applyAlignment="1">
      <alignment vertical="center" shrinkToFit="1"/>
    </xf>
    <xf numFmtId="180" fontId="33" fillId="3" borderId="1" xfId="0" applyNumberFormat="1" applyFont="1" applyFill="1" applyBorder="1" applyAlignment="1">
      <alignment horizontal="center" vertical="center"/>
    </xf>
    <xf numFmtId="180" fontId="33" fillId="2" borderId="1" xfId="0" applyNumberFormat="1" applyFont="1" applyFill="1" applyBorder="1" applyAlignment="1">
      <alignment horizontal="center" vertical="center" shrinkToFit="1"/>
    </xf>
    <xf numFmtId="180" fontId="33" fillId="2" borderId="1" xfId="0" applyNumberFormat="1" applyFont="1" applyFill="1" applyBorder="1" applyAlignment="1">
      <alignment horizontal="center" vertical="center"/>
    </xf>
    <xf numFmtId="2" fontId="33" fillId="2" borderId="1" xfId="0" applyNumberFormat="1" applyFont="1" applyFill="1" applyBorder="1" applyAlignment="1">
      <alignment horizontal="center" vertical="center"/>
    </xf>
    <xf numFmtId="178" fontId="33" fillId="2" borderId="1" xfId="1" applyNumberFormat="1" applyFont="1" applyFill="1" applyBorder="1" applyAlignment="1">
      <alignment horizontal="center" vertical="center"/>
    </xf>
    <xf numFmtId="182" fontId="33" fillId="2" borderId="1" xfId="1" applyNumberFormat="1" applyFont="1" applyFill="1" applyBorder="1" applyAlignment="1">
      <alignment horizontal="center" vertical="center"/>
    </xf>
    <xf numFmtId="182" fontId="33" fillId="3" borderId="1" xfId="0" applyNumberFormat="1" applyFont="1" applyFill="1" applyBorder="1" applyAlignment="1">
      <alignment horizontal="center" vertical="center"/>
    </xf>
    <xf numFmtId="56" fontId="33" fillId="3" borderId="1" xfId="0" applyNumberFormat="1" applyFont="1" applyFill="1" applyBorder="1" applyAlignment="1">
      <alignment horizontal="center" vertical="center"/>
    </xf>
    <xf numFmtId="176" fontId="33" fillId="3" borderId="1" xfId="0" applyFont="1" applyFill="1" applyBorder="1" applyAlignment="1">
      <alignment horizontal="center" vertical="center"/>
    </xf>
    <xf numFmtId="49" fontId="33" fillId="3" borderId="1" xfId="0" applyNumberFormat="1" applyFont="1" applyFill="1" applyBorder="1" applyAlignment="1">
      <alignment horizontal="center" vertical="center"/>
    </xf>
    <xf numFmtId="178" fontId="33" fillId="3" borderId="1" xfId="1" applyNumberFormat="1" applyFont="1" applyFill="1" applyBorder="1" applyAlignment="1">
      <alignment horizontal="center" vertical="center" wrapText="1"/>
    </xf>
    <xf numFmtId="184" fontId="33" fillId="3" borderId="1" xfId="0" applyNumberFormat="1" applyFont="1" applyFill="1" applyBorder="1" applyAlignment="1">
      <alignment horizontal="center" vertical="center" wrapText="1"/>
    </xf>
    <xf numFmtId="185" fontId="33" fillId="3" borderId="1" xfId="0" applyNumberFormat="1" applyFont="1" applyFill="1" applyBorder="1" applyAlignment="1">
      <alignment horizontal="center" vertical="center" wrapText="1"/>
    </xf>
    <xf numFmtId="49" fontId="32" fillId="2" borderId="1" xfId="0" applyNumberFormat="1" applyFont="1" applyFill="1" applyBorder="1" applyAlignment="1">
      <alignment horizontal="center" vertical="center" shrinkToFit="1"/>
    </xf>
    <xf numFmtId="176" fontId="33" fillId="2" borderId="1" xfId="0" applyFont="1" applyFill="1" applyBorder="1" applyAlignment="1">
      <alignment horizontal="center" vertical="center" shrinkToFit="1"/>
    </xf>
    <xf numFmtId="176" fontId="34" fillId="2" borderId="1" xfId="0" applyFont="1" applyFill="1" applyBorder="1" applyAlignment="1">
      <alignment horizontal="center" vertical="center" shrinkToFit="1"/>
    </xf>
    <xf numFmtId="176" fontId="33" fillId="0" borderId="1" xfId="0" applyFont="1" applyFill="1" applyBorder="1" applyAlignment="1">
      <alignment horizontal="center" vertical="center" shrinkToFit="1"/>
    </xf>
    <xf numFmtId="180" fontId="33" fillId="2" borderId="2" xfId="0" applyNumberFormat="1" applyFont="1" applyFill="1" applyBorder="1" applyAlignment="1">
      <alignment horizontal="center" vertical="center" shrinkToFit="1"/>
    </xf>
    <xf numFmtId="180" fontId="33" fillId="2" borderId="2" xfId="0" applyNumberFormat="1" applyFont="1" applyFill="1" applyBorder="1" applyAlignment="1">
      <alignment horizontal="center" vertical="center"/>
    </xf>
    <xf numFmtId="182" fontId="33" fillId="2" borderId="2" xfId="1" applyNumberFormat="1" applyFont="1" applyFill="1" applyBorder="1" applyAlignment="1">
      <alignment horizontal="center" vertical="center"/>
    </xf>
    <xf numFmtId="176" fontId="33" fillId="3" borderId="2" xfId="0" applyFont="1" applyFill="1" applyBorder="1" applyAlignment="1">
      <alignment horizontal="center" vertical="center"/>
    </xf>
    <xf numFmtId="185" fontId="33" fillId="3" borderId="2" xfId="0" applyNumberFormat="1" applyFont="1" applyFill="1" applyBorder="1" applyAlignment="1">
      <alignment horizontal="center" vertical="center" wrapText="1"/>
    </xf>
    <xf numFmtId="176" fontId="33" fillId="3" borderId="13" xfId="0" applyFont="1" applyFill="1" applyBorder="1" applyAlignment="1">
      <alignment horizontal="center" vertical="center" shrinkToFit="1"/>
    </xf>
    <xf numFmtId="176" fontId="33" fillId="3" borderId="13" xfId="0" applyFont="1" applyFill="1" applyBorder="1" applyAlignment="1">
      <alignment horizontal="center" vertical="center" wrapText="1" shrinkToFit="1"/>
    </xf>
    <xf numFmtId="0" fontId="33" fillId="2" borderId="13" xfId="1" applyNumberFormat="1" applyFont="1" applyFill="1" applyBorder="1" applyAlignment="1">
      <alignment horizontal="center" vertical="center" shrinkToFit="1"/>
    </xf>
    <xf numFmtId="177" fontId="33" fillId="3" borderId="13" xfId="0" applyNumberFormat="1" applyFont="1" applyFill="1" applyBorder="1" applyAlignment="1">
      <alignment horizontal="center" vertical="center" shrinkToFit="1"/>
    </xf>
    <xf numFmtId="38" fontId="33" fillId="3" borderId="13" xfId="0" applyNumberFormat="1" applyFont="1" applyFill="1" applyBorder="1" applyAlignment="1">
      <alignment horizontal="center" vertical="center" shrinkToFit="1"/>
    </xf>
    <xf numFmtId="182" fontId="33" fillId="3" borderId="13" xfId="0" applyNumberFormat="1" applyFont="1" applyFill="1" applyBorder="1" applyAlignment="1">
      <alignment horizontal="center" vertical="center" shrinkToFit="1"/>
    </xf>
    <xf numFmtId="181" fontId="33" fillId="3" borderId="13" xfId="0" applyNumberFormat="1" applyFont="1" applyFill="1" applyBorder="1" applyAlignment="1">
      <alignment horizontal="center" vertical="center" shrinkToFit="1"/>
    </xf>
    <xf numFmtId="177" fontId="28" fillId="3" borderId="13" xfId="0" applyNumberFormat="1" applyFont="1" applyFill="1" applyBorder="1" applyAlignment="1">
      <alignment horizontal="right" vertical="center" shrinkToFit="1"/>
    </xf>
    <xf numFmtId="177" fontId="28" fillId="3" borderId="19" xfId="0" applyNumberFormat="1" applyFont="1" applyFill="1" applyBorder="1" applyAlignment="1">
      <alignment horizontal="center" vertical="center" shrinkToFit="1"/>
    </xf>
    <xf numFmtId="186" fontId="28" fillId="2" borderId="12" xfId="0" applyNumberFormat="1" applyFont="1" applyFill="1" applyBorder="1" applyAlignment="1">
      <alignment vertical="center" shrinkToFit="1"/>
    </xf>
    <xf numFmtId="186" fontId="28" fillId="2" borderId="14" xfId="0" applyNumberFormat="1" applyFont="1" applyFill="1" applyBorder="1" applyAlignment="1">
      <alignment vertical="center" shrinkToFit="1"/>
    </xf>
    <xf numFmtId="180" fontId="33" fillId="3" borderId="13" xfId="0" applyNumberFormat="1" applyFont="1" applyFill="1" applyBorder="1" applyAlignment="1">
      <alignment horizontal="center" vertical="center"/>
    </xf>
    <xf numFmtId="180" fontId="33" fillId="2" borderId="13" xfId="0" applyNumberFormat="1" applyFont="1" applyFill="1" applyBorder="1" applyAlignment="1">
      <alignment horizontal="center" vertical="center" shrinkToFit="1"/>
    </xf>
    <xf numFmtId="180" fontId="33" fillId="2" borderId="13" xfId="0" applyNumberFormat="1" applyFont="1" applyFill="1" applyBorder="1" applyAlignment="1">
      <alignment horizontal="center" vertical="center"/>
    </xf>
    <xf numFmtId="2" fontId="33" fillId="2" borderId="13" xfId="0" applyNumberFormat="1" applyFont="1" applyFill="1" applyBorder="1" applyAlignment="1">
      <alignment horizontal="center" vertical="center"/>
    </xf>
    <xf numFmtId="178" fontId="33" fillId="2" borderId="13" xfId="1" applyNumberFormat="1" applyFont="1" applyFill="1" applyBorder="1" applyAlignment="1">
      <alignment horizontal="center" vertical="center"/>
    </xf>
    <xf numFmtId="182" fontId="33" fillId="2" borderId="11" xfId="1" applyNumberFormat="1" applyFont="1" applyFill="1" applyBorder="1" applyAlignment="1">
      <alignment horizontal="center" vertical="center"/>
    </xf>
    <xf numFmtId="182" fontId="33" fillId="3" borderId="13" xfId="0" applyNumberFormat="1" applyFont="1" applyFill="1" applyBorder="1" applyAlignment="1">
      <alignment horizontal="center" vertical="center"/>
    </xf>
    <xf numFmtId="56" fontId="33" fillId="3" borderId="13" xfId="0" applyNumberFormat="1" applyFont="1" applyFill="1" applyBorder="1" applyAlignment="1">
      <alignment horizontal="center" vertical="center"/>
    </xf>
    <xf numFmtId="176" fontId="33" fillId="3" borderId="11" xfId="0" applyFont="1" applyFill="1" applyBorder="1" applyAlignment="1">
      <alignment horizontal="center" vertical="center"/>
    </xf>
    <xf numFmtId="49" fontId="33" fillId="3" borderId="13" xfId="0" applyNumberFormat="1" applyFont="1" applyFill="1" applyBorder="1" applyAlignment="1">
      <alignment horizontal="center" vertical="center"/>
    </xf>
    <xf numFmtId="178" fontId="33" fillId="3" borderId="13" xfId="1" applyNumberFormat="1" applyFont="1" applyFill="1" applyBorder="1" applyAlignment="1">
      <alignment horizontal="center" vertical="center" wrapText="1"/>
    </xf>
    <xf numFmtId="184" fontId="33" fillId="3" borderId="13" xfId="0" applyNumberFormat="1" applyFont="1" applyFill="1" applyBorder="1" applyAlignment="1">
      <alignment horizontal="center" vertical="center" wrapText="1"/>
    </xf>
    <xf numFmtId="185" fontId="33" fillId="3" borderId="11" xfId="0" applyNumberFormat="1" applyFont="1" applyFill="1" applyBorder="1" applyAlignment="1">
      <alignment horizontal="center" vertical="center" wrapText="1"/>
    </xf>
    <xf numFmtId="177" fontId="13" fillId="2" borderId="0" xfId="0" applyNumberFormat="1" applyFont="1" applyFill="1" applyBorder="1" applyAlignment="1">
      <alignment horizontal="left" wrapText="1" shrinkToFit="1"/>
    </xf>
    <xf numFmtId="49" fontId="33" fillId="2" borderId="1" xfId="0" applyNumberFormat="1" applyFont="1" applyFill="1" applyBorder="1" applyAlignment="1">
      <alignment horizontal="center" vertical="center" wrapText="1" shrinkToFit="1"/>
    </xf>
    <xf numFmtId="177" fontId="33" fillId="2" borderId="1" xfId="0" applyNumberFormat="1" applyFont="1" applyFill="1" applyBorder="1" applyAlignment="1">
      <alignment horizontal="center" vertical="center" wrapText="1" shrinkToFit="1"/>
    </xf>
    <xf numFmtId="176" fontId="33" fillId="2" borderId="1" xfId="0" applyFont="1" applyFill="1" applyBorder="1" applyAlignment="1">
      <alignment horizontal="center" vertical="center" wrapText="1" shrinkToFit="1"/>
    </xf>
    <xf numFmtId="176" fontId="20" fillId="0" borderId="1" xfId="0" applyFont="1" applyFill="1" applyBorder="1" applyAlignment="1">
      <alignment vertical="center" wrapText="1"/>
    </xf>
    <xf numFmtId="176" fontId="20" fillId="0" borderId="13" xfId="0" applyFont="1" applyFill="1" applyBorder="1" applyAlignment="1">
      <alignment vertical="center" wrapText="1"/>
    </xf>
    <xf numFmtId="14" fontId="34" fillId="0" borderId="1" xfId="1" applyNumberFormat="1" applyFont="1" applyFill="1" applyBorder="1" applyAlignment="1">
      <alignment horizontal="center" vertical="center"/>
    </xf>
    <xf numFmtId="14" fontId="34" fillId="0" borderId="13" xfId="1" applyNumberFormat="1" applyFont="1" applyFill="1" applyBorder="1" applyAlignment="1">
      <alignment horizontal="center" vertical="center"/>
    </xf>
    <xf numFmtId="176" fontId="33" fillId="3" borderId="1" xfId="0" applyFont="1" applyFill="1" applyBorder="1" applyAlignment="1">
      <alignment horizontal="center" vertical="center" wrapText="1"/>
    </xf>
    <xf numFmtId="49" fontId="33" fillId="3" borderId="1" xfId="0" applyNumberFormat="1" applyFont="1" applyFill="1" applyBorder="1" applyAlignment="1">
      <alignment horizontal="center" vertical="center" wrapText="1"/>
    </xf>
    <xf numFmtId="49" fontId="33" fillId="3" borderId="1" xfId="0" applyNumberFormat="1" applyFont="1" applyFill="1" applyBorder="1" applyAlignment="1">
      <alignment horizontal="center" vertical="center" wrapText="1" shrinkToFit="1"/>
    </xf>
    <xf numFmtId="0" fontId="20" fillId="3" borderId="1" xfId="0" applyNumberFormat="1" applyFont="1" applyFill="1" applyBorder="1" applyAlignment="1">
      <alignment horizontal="center" vertical="center" wrapText="1" shrinkToFit="1"/>
    </xf>
    <xf numFmtId="176" fontId="33" fillId="3" borderId="17" xfId="0" applyFont="1" applyFill="1" applyBorder="1" applyAlignment="1">
      <alignment horizontal="center" vertical="center" wrapText="1"/>
    </xf>
    <xf numFmtId="49" fontId="33" fillId="3" borderId="17" xfId="0" applyNumberFormat="1" applyFont="1" applyFill="1" applyBorder="1" applyAlignment="1">
      <alignment horizontal="center" vertical="center" wrapText="1"/>
    </xf>
    <xf numFmtId="49" fontId="33" fillId="3" borderId="17" xfId="0" applyNumberFormat="1" applyFont="1" applyFill="1" applyBorder="1" applyAlignment="1">
      <alignment horizontal="center" vertical="center" wrapText="1" shrinkToFit="1"/>
    </xf>
    <xf numFmtId="176" fontId="33" fillId="3" borderId="15" xfId="0" applyFont="1" applyFill="1" applyBorder="1" applyAlignment="1">
      <alignment horizontal="center" vertical="center" wrapText="1"/>
    </xf>
    <xf numFmtId="49" fontId="33" fillId="3" borderId="15" xfId="0" applyNumberFormat="1" applyFont="1" applyFill="1" applyBorder="1" applyAlignment="1">
      <alignment horizontal="center" vertical="center" wrapText="1"/>
    </xf>
    <xf numFmtId="49" fontId="33" fillId="3" borderId="15" xfId="0" applyNumberFormat="1" applyFont="1" applyFill="1" applyBorder="1" applyAlignment="1">
      <alignment horizontal="center" vertical="center" wrapText="1" shrinkToFit="1"/>
    </xf>
    <xf numFmtId="0" fontId="20" fillId="3" borderId="13" xfId="0" applyNumberFormat="1" applyFont="1" applyFill="1" applyBorder="1" applyAlignment="1">
      <alignment horizontal="center" vertical="center" wrapText="1" shrinkToFit="1"/>
    </xf>
    <xf numFmtId="177" fontId="15" fillId="2" borderId="8" xfId="0" applyNumberFormat="1" applyFont="1" applyFill="1" applyBorder="1" applyAlignment="1">
      <alignment horizontal="center" vertical="center" wrapText="1"/>
    </xf>
    <xf numFmtId="177" fontId="17" fillId="2" borderId="8" xfId="0" applyNumberFormat="1" applyFont="1" applyFill="1" applyBorder="1" applyAlignment="1">
      <alignment horizontal="center" vertical="center"/>
    </xf>
    <xf numFmtId="176" fontId="11" fillId="2" borderId="18" xfId="0" applyFont="1" applyFill="1" applyBorder="1" applyAlignment="1">
      <alignment horizontal="center" vertical="center"/>
    </xf>
    <xf numFmtId="176" fontId="11" fillId="2" borderId="21" xfId="0" applyFont="1" applyFill="1" applyBorder="1" applyAlignment="1">
      <alignment horizontal="center" vertical="center"/>
    </xf>
    <xf numFmtId="176" fontId="10" fillId="2" borderId="0" xfId="0" applyFont="1" applyFill="1" applyBorder="1" applyAlignment="1">
      <alignment horizontal="center" vertical="center"/>
    </xf>
    <xf numFmtId="176" fontId="14" fillId="0" borderId="0" xfId="0" applyFont="1" applyBorder="1" applyAlignment="1">
      <alignment horizontal="center" vertical="center"/>
    </xf>
  </cellXfs>
  <cellStyles count="9">
    <cellStyle name="スタイル 1" xfId="7" xr:uid="{00000000-0005-0000-0000-000000000000}"/>
    <cellStyle name="一般_6月新商品リスト" xfId="2" xr:uid="{00000000-0005-0000-0000-000001000000}"/>
    <cellStyle name="貨幣 [0] 2" xfId="6" xr:uid="{00000000-0005-0000-0000-000002000000}"/>
    <cellStyle name="桁区切り" xfId="8" builtinId="6"/>
    <cellStyle name="千分位[0] 2" xfId="5" xr:uid="{00000000-0005-0000-0000-000004000000}"/>
    <cellStyle name="通貨" xfId="1" builtinId="7"/>
    <cellStyle name="通貨 2" xfId="3" xr:uid="{00000000-0005-0000-0000-000006000000}"/>
    <cellStyle name="標準" xfId="0" builtinId="0"/>
    <cellStyle name="標準 12" xfId="4" xr:uid="{00000000-0005-0000-0000-000008000000}"/>
  </cellStyles>
  <dxfs count="0"/>
  <tableStyles count="0" defaultTableStyle="TableStyleMedium9" defaultPivotStyle="PivotStyleLight16"/>
  <colors>
    <mruColors>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169954</xdr:colOff>
      <xdr:row>12</xdr:row>
      <xdr:rowOff>237440</xdr:rowOff>
    </xdr:from>
    <xdr:to>
      <xdr:col>1</xdr:col>
      <xdr:colOff>950176</xdr:colOff>
      <xdr:row>12</xdr:row>
      <xdr:rowOff>237440</xdr:rowOff>
    </xdr:to>
    <xdr:pic>
      <xdr:nvPicPr>
        <xdr:cNvPr id="79" name="図 2">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506130" y="7622116"/>
          <a:ext cx="7802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40</xdr:col>
      <xdr:colOff>0</xdr:colOff>
      <xdr:row>12</xdr:row>
      <xdr:rowOff>2117</xdr:rowOff>
    </xdr:from>
    <xdr:to>
      <xdr:col>47</xdr:col>
      <xdr:colOff>0</xdr:colOff>
      <xdr:row>12</xdr:row>
      <xdr:rowOff>2117</xdr:rowOff>
    </xdr:to>
    <xdr:grpSp>
      <xdr:nvGrpSpPr>
        <xdr:cNvPr id="113" name="グループ化 112">
          <a:extLst>
            <a:ext uri="{FF2B5EF4-FFF2-40B4-BE49-F238E27FC236}">
              <a16:creationId xmlns:a16="http://schemas.microsoft.com/office/drawing/2014/main" id="{00000000-0008-0000-0000-000071000000}"/>
            </a:ext>
          </a:extLst>
        </xdr:cNvPr>
        <xdr:cNvGrpSpPr/>
      </xdr:nvGrpSpPr>
      <xdr:grpSpPr>
        <a:xfrm>
          <a:off x="34645985" y="8468784"/>
          <a:ext cx="11237576" cy="0"/>
          <a:chOff x="4688417" y="1989667"/>
          <a:chExt cx="2602441" cy="4733925"/>
        </a:xfrm>
      </xdr:grpSpPr>
      <xdr:pic>
        <xdr:nvPicPr>
          <xdr:cNvPr id="114" name="図 2">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5" name="図 1">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158750</xdr:colOff>
      <xdr:row>11</xdr:row>
      <xdr:rowOff>2117</xdr:rowOff>
    </xdr:from>
    <xdr:to>
      <xdr:col>2</xdr:col>
      <xdr:colOff>0</xdr:colOff>
      <xdr:row>11</xdr:row>
      <xdr:rowOff>2117</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466629" y="5948026"/>
          <a:ext cx="2015644" cy="0"/>
          <a:chOff x="4688417" y="1989667"/>
          <a:chExt cx="2602441" cy="4733925"/>
        </a:xfrm>
      </xdr:grpSpPr>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1">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11</xdr:row>
      <xdr:rowOff>2117</xdr:rowOff>
    </xdr:from>
    <xdr:to>
      <xdr:col>47</xdr:col>
      <xdr:colOff>0</xdr:colOff>
      <xdr:row>11</xdr:row>
      <xdr:rowOff>2117</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34645985" y="5948026"/>
          <a:ext cx="11237576" cy="0"/>
          <a:chOff x="4688417" y="1989667"/>
          <a:chExt cx="2602441" cy="4733925"/>
        </a:xfrm>
      </xdr:grpSpPr>
      <xdr:pic>
        <xdr:nvPicPr>
          <xdr:cNvPr id="21" name="図 2">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図 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11</xdr:row>
      <xdr:rowOff>2117</xdr:rowOff>
    </xdr:from>
    <xdr:to>
      <xdr:col>47</xdr:col>
      <xdr:colOff>0</xdr:colOff>
      <xdr:row>11</xdr:row>
      <xdr:rowOff>2117</xdr:rowOff>
    </xdr:to>
    <xdr:grpSp>
      <xdr:nvGrpSpPr>
        <xdr:cNvPr id="23" name="グループ化 22">
          <a:extLst>
            <a:ext uri="{FF2B5EF4-FFF2-40B4-BE49-F238E27FC236}">
              <a16:creationId xmlns:a16="http://schemas.microsoft.com/office/drawing/2014/main" id="{00000000-0008-0000-0000-000017000000}"/>
            </a:ext>
          </a:extLst>
        </xdr:cNvPr>
        <xdr:cNvGrpSpPr/>
      </xdr:nvGrpSpPr>
      <xdr:grpSpPr>
        <a:xfrm>
          <a:off x="34645985" y="5948026"/>
          <a:ext cx="11237576" cy="0"/>
          <a:chOff x="4688417" y="1989667"/>
          <a:chExt cx="2602441" cy="4733925"/>
        </a:xfrm>
      </xdr:grpSpPr>
      <xdr:pic>
        <xdr:nvPicPr>
          <xdr:cNvPr id="24" name="図 2">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 name="図 1">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158750</xdr:colOff>
      <xdr:row>12</xdr:row>
      <xdr:rowOff>2117</xdr:rowOff>
    </xdr:from>
    <xdr:to>
      <xdr:col>2</xdr:col>
      <xdr:colOff>0</xdr:colOff>
      <xdr:row>12</xdr:row>
      <xdr:rowOff>2117</xdr:rowOff>
    </xdr:to>
    <xdr:grpSp>
      <xdr:nvGrpSpPr>
        <xdr:cNvPr id="29" name="グループ化 28">
          <a:extLst>
            <a:ext uri="{FF2B5EF4-FFF2-40B4-BE49-F238E27FC236}">
              <a16:creationId xmlns:a16="http://schemas.microsoft.com/office/drawing/2014/main" id="{00000000-0008-0000-0000-00001D000000}"/>
            </a:ext>
          </a:extLst>
        </xdr:cNvPr>
        <xdr:cNvGrpSpPr/>
      </xdr:nvGrpSpPr>
      <xdr:grpSpPr>
        <a:xfrm>
          <a:off x="466629" y="8468784"/>
          <a:ext cx="2015644" cy="0"/>
          <a:chOff x="4688417" y="1989667"/>
          <a:chExt cx="2602441" cy="4733925"/>
        </a:xfrm>
      </xdr:grpSpPr>
      <xdr:pic>
        <xdr:nvPicPr>
          <xdr:cNvPr id="30" name="図 2">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 name="図 1">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11</xdr:row>
      <xdr:rowOff>2117</xdr:rowOff>
    </xdr:from>
    <xdr:to>
      <xdr:col>47</xdr:col>
      <xdr:colOff>0</xdr:colOff>
      <xdr:row>11</xdr:row>
      <xdr:rowOff>2117</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34645985" y="5948026"/>
          <a:ext cx="11237576" cy="0"/>
          <a:chOff x="4688417" y="1989667"/>
          <a:chExt cx="2602441" cy="4733925"/>
        </a:xfrm>
      </xdr:grpSpPr>
      <xdr:pic>
        <xdr:nvPicPr>
          <xdr:cNvPr id="37" name="図 2">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8" name="図 1">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12</xdr:row>
      <xdr:rowOff>2117</xdr:rowOff>
    </xdr:from>
    <xdr:to>
      <xdr:col>47</xdr:col>
      <xdr:colOff>0</xdr:colOff>
      <xdr:row>12</xdr:row>
      <xdr:rowOff>2117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34645985" y="8468784"/>
          <a:ext cx="11237576" cy="0"/>
          <a:chOff x="4688417" y="1989667"/>
          <a:chExt cx="2602441" cy="4733925"/>
        </a:xfrm>
      </xdr:grpSpPr>
      <xdr:pic>
        <xdr:nvPicPr>
          <xdr:cNvPr id="40" name="図 2">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 name="図 1">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40</xdr:col>
      <xdr:colOff>0</xdr:colOff>
      <xdr:row>12</xdr:row>
      <xdr:rowOff>2117</xdr:rowOff>
    </xdr:from>
    <xdr:to>
      <xdr:col>47</xdr:col>
      <xdr:colOff>0</xdr:colOff>
      <xdr:row>12</xdr:row>
      <xdr:rowOff>2117</xdr:rowOff>
    </xdr:to>
    <xdr:grpSp>
      <xdr:nvGrpSpPr>
        <xdr:cNvPr id="42" name="グループ化 41">
          <a:extLst>
            <a:ext uri="{FF2B5EF4-FFF2-40B4-BE49-F238E27FC236}">
              <a16:creationId xmlns:a16="http://schemas.microsoft.com/office/drawing/2014/main" id="{00000000-0008-0000-0000-00002A000000}"/>
            </a:ext>
          </a:extLst>
        </xdr:cNvPr>
        <xdr:cNvGrpSpPr/>
      </xdr:nvGrpSpPr>
      <xdr:grpSpPr>
        <a:xfrm>
          <a:off x="34645985" y="8468784"/>
          <a:ext cx="11237576" cy="0"/>
          <a:chOff x="4688417" y="1989667"/>
          <a:chExt cx="2602441" cy="4733925"/>
        </a:xfrm>
      </xdr:grpSpPr>
      <xdr:pic>
        <xdr:nvPicPr>
          <xdr:cNvPr id="43" name="図 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4" name="図 1">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50</xdr:col>
      <xdr:colOff>158750</xdr:colOff>
      <xdr:row>15</xdr:row>
      <xdr:rowOff>2117</xdr:rowOff>
    </xdr:from>
    <xdr:to>
      <xdr:col>51</xdr:col>
      <xdr:colOff>0</xdr:colOff>
      <xdr:row>15</xdr:row>
      <xdr:rowOff>2117</xdr:rowOff>
    </xdr:to>
    <xdr:grpSp>
      <xdr:nvGrpSpPr>
        <xdr:cNvPr id="45" name="グループ化 44">
          <a:extLst>
            <a:ext uri="{FF2B5EF4-FFF2-40B4-BE49-F238E27FC236}">
              <a16:creationId xmlns:a16="http://schemas.microsoft.com/office/drawing/2014/main" id="{00000000-0008-0000-0000-00002D000000}"/>
            </a:ext>
          </a:extLst>
        </xdr:cNvPr>
        <xdr:cNvGrpSpPr/>
      </xdr:nvGrpSpPr>
      <xdr:grpSpPr>
        <a:xfrm>
          <a:off x="48717008" y="16031056"/>
          <a:ext cx="399280" cy="0"/>
          <a:chOff x="4688417" y="1989667"/>
          <a:chExt cx="2602441" cy="4733925"/>
        </a:xfrm>
      </xdr:grpSpPr>
      <xdr:pic>
        <xdr:nvPicPr>
          <xdr:cNvPr id="46" name="図 2">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7" name="図 1">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50</xdr:col>
      <xdr:colOff>158750</xdr:colOff>
      <xdr:row>15</xdr:row>
      <xdr:rowOff>2117</xdr:rowOff>
    </xdr:from>
    <xdr:to>
      <xdr:col>51</xdr:col>
      <xdr:colOff>0</xdr:colOff>
      <xdr:row>15</xdr:row>
      <xdr:rowOff>2117</xdr:rowOff>
    </xdr:to>
    <xdr:grpSp>
      <xdr:nvGrpSpPr>
        <xdr:cNvPr id="48" name="グループ化 47">
          <a:extLst>
            <a:ext uri="{FF2B5EF4-FFF2-40B4-BE49-F238E27FC236}">
              <a16:creationId xmlns:a16="http://schemas.microsoft.com/office/drawing/2014/main" id="{00000000-0008-0000-0000-000030000000}"/>
            </a:ext>
          </a:extLst>
        </xdr:cNvPr>
        <xdr:cNvGrpSpPr/>
      </xdr:nvGrpSpPr>
      <xdr:grpSpPr>
        <a:xfrm>
          <a:off x="48717008" y="16031056"/>
          <a:ext cx="399280" cy="0"/>
          <a:chOff x="4688417" y="1989667"/>
          <a:chExt cx="2602441" cy="4733925"/>
        </a:xfrm>
      </xdr:grpSpPr>
      <xdr:pic>
        <xdr:nvPicPr>
          <xdr:cNvPr id="49" name="図 2">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4688417" y="1989667"/>
            <a:ext cx="1257300" cy="473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0" name="図 1">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052608" y="2010834"/>
            <a:ext cx="1238250" cy="465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1"/>
    <pageSetUpPr fitToPage="1"/>
  </sheetPr>
  <dimension ref="A1:BE20"/>
  <sheetViews>
    <sheetView showZeros="0" tabSelected="1" view="pageBreakPreview" zoomScale="66" zoomScaleSheetLayoutView="66" workbookViewId="0">
      <pane xSplit="12" ySplit="9" topLeftCell="M10" activePane="bottomRight" state="frozen"/>
      <selection pane="topRight" activeCell="J1" sqref="J1"/>
      <selection pane="bottomLeft" activeCell="A3" sqref="A3"/>
      <selection pane="bottomRight" activeCell="C11" sqref="C11"/>
    </sheetView>
  </sheetViews>
  <sheetFormatPr defaultColWidth="9" defaultRowHeight="17.149999999999999" customHeight="1"/>
  <cols>
    <col min="1" max="1" width="4.36328125" style="6" customWidth="1"/>
    <col min="2" max="2" width="31.08984375" style="6" customWidth="1"/>
    <col min="3" max="3" width="10.36328125" style="6" customWidth="1"/>
    <col min="4" max="4" width="18.90625" style="40" bestFit="1" customWidth="1"/>
    <col min="5" max="5" width="17.453125" style="40" bestFit="1" customWidth="1"/>
    <col min="6" max="6" width="7.453125" style="40" customWidth="1"/>
    <col min="7" max="7" width="8.90625" style="40" customWidth="1"/>
    <col min="8" max="8" width="11.90625" style="40" customWidth="1"/>
    <col min="9" max="9" width="23.36328125" style="7" customWidth="1"/>
    <col min="10" max="10" width="19.36328125" style="194" customWidth="1"/>
    <col min="11" max="11" width="17.7265625" style="8" customWidth="1"/>
    <col min="12" max="12" width="32.26953125" style="49" customWidth="1"/>
    <col min="13" max="13" width="41.36328125" style="49" customWidth="1"/>
    <col min="14" max="14" width="13.90625" style="9" customWidth="1"/>
    <col min="15" max="15" width="6.36328125" style="50" bestFit="1" customWidth="1"/>
    <col min="16" max="16" width="8.90625" style="34" customWidth="1"/>
    <col min="17" max="17" width="9" style="10" customWidth="1"/>
    <col min="18" max="18" width="9.453125" style="10" customWidth="1"/>
    <col min="19" max="21" width="6.6328125" style="10" customWidth="1"/>
    <col min="22" max="22" width="5.90625" style="35" customWidth="1"/>
    <col min="23" max="23" width="5.6328125" style="11" customWidth="1"/>
    <col min="24" max="24" width="8.90625" style="11" customWidth="1"/>
    <col min="25" max="25" width="7.90625" style="11" customWidth="1"/>
    <col min="26" max="27" width="9.6328125" style="12" customWidth="1"/>
    <col min="28" max="28" width="13.453125" style="12" customWidth="1"/>
    <col min="29" max="29" width="13.453125" style="13" customWidth="1"/>
    <col min="30" max="30" width="8.453125" style="14" bestFit="1" customWidth="1"/>
    <col min="31" max="31" width="9.453125" style="14" customWidth="1"/>
    <col min="32" max="32" width="8.90625" style="14" customWidth="1"/>
    <col min="33" max="33" width="9.08984375" style="14" customWidth="1"/>
    <col min="34" max="34" width="9.453125" style="14" customWidth="1"/>
    <col min="35" max="35" width="9.08984375" style="14" customWidth="1"/>
    <col min="36" max="36" width="8.90625" style="14" customWidth="1"/>
    <col min="37" max="37" width="10.453125" style="11" customWidth="1"/>
    <col min="38" max="38" width="12.08984375" style="11" customWidth="1"/>
    <col min="39" max="39" width="11.7265625" style="11" customWidth="1"/>
    <col min="40" max="40" width="11.453125" style="14" customWidth="1"/>
    <col min="41" max="41" width="11" style="11" customWidth="1"/>
    <col min="42" max="42" width="37.36328125" style="11" customWidth="1"/>
    <col min="43" max="43" width="26.26953125" style="33" customWidth="1"/>
    <col min="44" max="44" width="10.6328125" style="11" customWidth="1"/>
    <col min="45" max="45" width="26.26953125" style="46" customWidth="1"/>
    <col min="46" max="46" width="24.6328125" style="17" customWidth="1"/>
    <col min="47" max="47" width="24.6328125" style="11" customWidth="1"/>
    <col min="48" max="48" width="12.453125" style="43" customWidth="1"/>
    <col min="49" max="49" width="14.453125" style="43" customWidth="1"/>
    <col min="50" max="50" width="11.36328125" style="43" customWidth="1"/>
    <col min="51" max="51" width="8" style="11" customWidth="1"/>
    <col min="52" max="52" width="16.6328125" style="16" customWidth="1"/>
    <col min="53" max="53" width="9" style="16"/>
    <col min="54" max="54" width="8.08984375" style="15" bestFit="1" customWidth="1"/>
    <col min="55" max="55" width="9" style="16"/>
    <col min="56" max="56" width="10.26953125" style="14" bestFit="1" customWidth="1"/>
    <col min="57" max="57" width="10.7265625" style="11" bestFit="1" customWidth="1"/>
    <col min="58" max="16384" width="9" style="16"/>
  </cols>
  <sheetData>
    <row r="1" spans="1:57" s="3" customFormat="1" ht="33" thickBot="1">
      <c r="A1" s="217" t="s">
        <v>84</v>
      </c>
      <c r="B1" s="218"/>
      <c r="C1" s="218"/>
      <c r="D1" s="218"/>
      <c r="E1" s="218"/>
      <c r="F1" s="218"/>
      <c r="G1" s="218"/>
      <c r="H1" s="218"/>
      <c r="I1" s="218"/>
      <c r="J1" s="47"/>
      <c r="K1" s="4"/>
      <c r="L1" s="47"/>
      <c r="M1" s="47"/>
      <c r="N1" s="4"/>
      <c r="O1" s="47"/>
      <c r="P1" s="4"/>
      <c r="Q1" s="1"/>
      <c r="R1" s="1"/>
      <c r="S1" s="1"/>
      <c r="T1" s="1"/>
      <c r="U1" s="1"/>
      <c r="V1" s="1"/>
      <c r="W1" s="1"/>
      <c r="X1" s="1"/>
      <c r="Y1" s="1"/>
      <c r="Z1" s="1"/>
      <c r="AF1" s="1"/>
      <c r="AG1" s="1">
        <f>SUM(AG11:AG16)</f>
        <v>0</v>
      </c>
      <c r="AH1" s="1"/>
      <c r="AI1" s="1"/>
      <c r="AJ1" s="1"/>
      <c r="AK1" s="1"/>
      <c r="AL1" s="1"/>
      <c r="AM1" s="1"/>
      <c r="AN1" s="1"/>
      <c r="AO1" s="1"/>
      <c r="AP1" s="1"/>
      <c r="AQ1" s="32"/>
      <c r="AR1" s="1"/>
      <c r="AS1" s="1"/>
      <c r="AT1" s="2"/>
      <c r="AU1" s="1"/>
      <c r="AV1" s="1"/>
      <c r="AW1" s="1"/>
      <c r="AX1" s="1"/>
      <c r="AY1" s="1"/>
      <c r="BB1" s="1"/>
      <c r="BD1" s="1"/>
      <c r="BE1" s="1"/>
    </row>
    <row r="2" spans="1:57" s="3" customFormat="1" ht="18.75" customHeight="1">
      <c r="A2" s="215" t="s">
        <v>22</v>
      </c>
      <c r="B2" s="216"/>
      <c r="C2" s="216"/>
      <c r="D2" s="216"/>
      <c r="E2" s="122"/>
      <c r="F2" s="123"/>
      <c r="G2" s="123"/>
      <c r="H2" s="123"/>
      <c r="I2" s="124"/>
      <c r="J2" s="48"/>
      <c r="AS2" s="45"/>
    </row>
    <row r="3" spans="1:57" s="3" customFormat="1" ht="18.75" customHeight="1">
      <c r="A3" s="215" t="s">
        <v>26</v>
      </c>
      <c r="B3" s="216"/>
      <c r="C3" s="216"/>
      <c r="D3" s="216"/>
      <c r="E3" s="125"/>
      <c r="F3" s="126"/>
      <c r="G3" s="126"/>
      <c r="H3" s="126"/>
      <c r="I3" s="127"/>
      <c r="J3" s="48"/>
      <c r="AS3" s="45"/>
    </row>
    <row r="4" spans="1:57" s="3" customFormat="1" ht="18.75" customHeight="1">
      <c r="A4" s="215" t="s">
        <v>29</v>
      </c>
      <c r="B4" s="216"/>
      <c r="C4" s="216"/>
      <c r="D4" s="216"/>
      <c r="E4" s="125"/>
      <c r="F4" s="126"/>
      <c r="G4" s="126"/>
      <c r="H4" s="126"/>
      <c r="I4" s="127"/>
      <c r="J4" s="47"/>
      <c r="K4" s="4"/>
      <c r="L4" s="4"/>
      <c r="M4" s="4"/>
      <c r="N4" s="4"/>
      <c r="O4" s="4"/>
      <c r="P4" s="4"/>
      <c r="Q4" s="4"/>
      <c r="R4" s="4"/>
      <c r="S4" s="4"/>
      <c r="T4" s="4"/>
      <c r="AF4" s="4"/>
      <c r="AG4" s="4"/>
      <c r="AH4" s="4"/>
      <c r="AI4" s="4"/>
      <c r="AJ4" s="4"/>
      <c r="AK4" s="4"/>
      <c r="AL4" s="4"/>
      <c r="AM4" s="4"/>
      <c r="AN4" s="4"/>
      <c r="AO4" s="4"/>
      <c r="AP4" s="4"/>
      <c r="AQ4" s="32"/>
      <c r="AR4" s="4"/>
      <c r="AS4" s="1"/>
      <c r="AT4" s="2"/>
      <c r="AU4" s="4"/>
      <c r="AV4" s="4"/>
      <c r="AW4" s="4"/>
      <c r="AX4" s="4"/>
      <c r="AY4" s="4"/>
      <c r="BB4" s="4"/>
      <c r="BD4" s="4"/>
      <c r="BE4" s="4"/>
    </row>
    <row r="5" spans="1:57" s="3" customFormat="1" ht="18.75" customHeight="1">
      <c r="A5" s="215" t="s">
        <v>23</v>
      </c>
      <c r="B5" s="216"/>
      <c r="C5" s="216"/>
      <c r="D5" s="216"/>
      <c r="E5" s="125"/>
      <c r="F5" s="126"/>
      <c r="G5" s="126"/>
      <c r="H5" s="126"/>
      <c r="I5" s="127"/>
      <c r="J5" s="48"/>
      <c r="AS5" s="45"/>
    </row>
    <row r="6" spans="1:57" s="3" customFormat="1" ht="18.75" customHeight="1">
      <c r="A6" s="215" t="s">
        <v>24</v>
      </c>
      <c r="B6" s="216"/>
      <c r="C6" s="216"/>
      <c r="D6" s="216"/>
      <c r="E6" s="125"/>
      <c r="F6" s="126"/>
      <c r="G6" s="126"/>
      <c r="H6" s="126"/>
      <c r="I6" s="127"/>
      <c r="J6" s="47"/>
      <c r="K6" s="4"/>
      <c r="L6" s="4"/>
      <c r="M6" s="4"/>
      <c r="N6" s="4"/>
      <c r="O6" s="4"/>
      <c r="P6" s="4"/>
      <c r="Q6" s="4"/>
      <c r="R6" s="4"/>
      <c r="S6" s="4"/>
      <c r="T6" s="4"/>
      <c r="AF6" s="4"/>
      <c r="AG6" s="4"/>
      <c r="AH6" s="4"/>
      <c r="AI6" s="4"/>
      <c r="AJ6" s="4"/>
      <c r="AK6" s="4"/>
      <c r="AL6" s="4"/>
      <c r="AM6" s="4"/>
      <c r="AN6" s="4"/>
      <c r="AO6" s="4"/>
      <c r="AP6" s="4"/>
      <c r="AQ6" s="32"/>
      <c r="AR6" s="4"/>
      <c r="AS6" s="1"/>
      <c r="AT6" s="2"/>
      <c r="AU6" s="4"/>
      <c r="AV6" s="4"/>
      <c r="AW6" s="4"/>
      <c r="AX6" s="4"/>
      <c r="AY6" s="4"/>
      <c r="BB6" s="4"/>
      <c r="BD6" s="4"/>
      <c r="BE6" s="4"/>
    </row>
    <row r="7" spans="1:57" s="3" customFormat="1" ht="18.75" customHeight="1">
      <c r="A7" s="215" t="s">
        <v>25</v>
      </c>
      <c r="B7" s="216"/>
      <c r="C7" s="216"/>
      <c r="D7" s="216"/>
      <c r="E7" s="125"/>
      <c r="F7" s="126"/>
      <c r="G7" s="126"/>
      <c r="H7" s="126"/>
      <c r="I7" s="127"/>
      <c r="J7" s="47"/>
      <c r="K7" s="74"/>
      <c r="L7" s="5" t="s">
        <v>30</v>
      </c>
      <c r="M7" s="5"/>
      <c r="N7" s="5"/>
      <c r="O7" s="4"/>
      <c r="Q7" s="4"/>
      <c r="R7" s="4"/>
      <c r="AF7" s="4" t="s">
        <v>65</v>
      </c>
      <c r="AG7" s="4"/>
      <c r="AH7" s="4"/>
      <c r="AI7" s="4"/>
      <c r="AJ7" s="4"/>
      <c r="AK7" s="4"/>
      <c r="AL7" s="4"/>
      <c r="AM7" s="4"/>
      <c r="AN7" s="4"/>
      <c r="AO7" s="4"/>
      <c r="AP7" s="4"/>
      <c r="AQ7" s="32"/>
      <c r="AR7" s="4"/>
      <c r="AS7" s="1"/>
      <c r="AT7" s="2"/>
      <c r="AU7" s="4"/>
      <c r="AV7" s="4"/>
      <c r="AW7" s="4"/>
      <c r="AX7" s="4"/>
      <c r="AY7" s="4"/>
      <c r="BB7" s="4"/>
      <c r="BD7" s="4"/>
      <c r="BE7" s="4"/>
    </row>
    <row r="8" spans="1:57" s="3" customFormat="1" ht="18.75" customHeight="1" thickBot="1">
      <c r="A8" s="215" t="s">
        <v>27</v>
      </c>
      <c r="B8" s="216"/>
      <c r="C8" s="216"/>
      <c r="D8" s="216"/>
      <c r="E8" s="128"/>
      <c r="F8" s="129"/>
      <c r="G8" s="129"/>
      <c r="H8" s="129"/>
      <c r="I8" s="130"/>
      <c r="J8" s="47"/>
      <c r="K8" s="5" t="s">
        <v>71</v>
      </c>
      <c r="L8" s="4"/>
      <c r="M8" s="4"/>
      <c r="N8" s="4"/>
      <c r="O8" s="4"/>
      <c r="P8" s="4"/>
      <c r="Q8" s="4"/>
      <c r="R8" s="4"/>
      <c r="S8" s="4"/>
      <c r="T8" s="4"/>
      <c r="AE8" s="4"/>
      <c r="AF8" s="4">
        <v>4.58</v>
      </c>
      <c r="AG8" s="4"/>
      <c r="AH8" s="4"/>
      <c r="AI8" s="4"/>
      <c r="AJ8" s="4"/>
      <c r="AK8" s="4"/>
      <c r="AL8" s="4"/>
      <c r="AM8" s="4"/>
      <c r="AN8" s="4"/>
      <c r="AO8" s="4"/>
      <c r="AP8" s="4"/>
      <c r="AQ8" s="32"/>
      <c r="AR8" s="4"/>
      <c r="AS8" s="1"/>
      <c r="AT8" s="2"/>
      <c r="AU8" s="4"/>
      <c r="AV8" s="4"/>
      <c r="AW8" s="4"/>
      <c r="AX8" s="4"/>
      <c r="AY8" s="4"/>
      <c r="BB8" s="4"/>
      <c r="BD8" s="4"/>
      <c r="BE8" s="4"/>
    </row>
    <row r="9" spans="1:57" s="87" customFormat="1" ht="45" customHeight="1" thickBot="1">
      <c r="A9" s="18" t="s">
        <v>0</v>
      </c>
      <c r="B9" s="19" t="s">
        <v>20</v>
      </c>
      <c r="C9" s="21" t="s">
        <v>83</v>
      </c>
      <c r="D9" s="39" t="s">
        <v>41</v>
      </c>
      <c r="E9" s="39" t="s">
        <v>42</v>
      </c>
      <c r="F9" s="39" t="s">
        <v>43</v>
      </c>
      <c r="G9" s="90" t="s">
        <v>70</v>
      </c>
      <c r="H9" s="23" t="s">
        <v>47</v>
      </c>
      <c r="I9" s="20" t="s">
        <v>1</v>
      </c>
      <c r="J9" s="21" t="s">
        <v>7</v>
      </c>
      <c r="K9" s="21" t="s">
        <v>2</v>
      </c>
      <c r="L9" s="21" t="s">
        <v>31</v>
      </c>
      <c r="M9" s="21" t="s">
        <v>9</v>
      </c>
      <c r="N9" s="24" t="s">
        <v>3</v>
      </c>
      <c r="O9" s="91" t="s">
        <v>32</v>
      </c>
      <c r="P9" s="23" t="s">
        <v>15</v>
      </c>
      <c r="Q9" s="23" t="s">
        <v>16</v>
      </c>
      <c r="R9" s="213" t="s">
        <v>17</v>
      </c>
      <c r="S9" s="214"/>
      <c r="T9" s="214"/>
      <c r="U9" s="24" t="s">
        <v>33</v>
      </c>
      <c r="V9" s="24" t="s">
        <v>4</v>
      </c>
      <c r="W9" s="24" t="s">
        <v>5</v>
      </c>
      <c r="X9" s="71" t="s">
        <v>6</v>
      </c>
      <c r="Y9" s="88" t="s">
        <v>12</v>
      </c>
      <c r="Z9" s="73" t="s">
        <v>13</v>
      </c>
      <c r="AA9" s="72" t="s">
        <v>34</v>
      </c>
      <c r="AB9" s="89" t="s">
        <v>66</v>
      </c>
      <c r="AC9" s="36" t="s">
        <v>67</v>
      </c>
      <c r="AD9" s="36" t="s">
        <v>68</v>
      </c>
      <c r="AE9" s="37" t="s">
        <v>69</v>
      </c>
      <c r="AF9" s="38">
        <f>1/4.957</f>
        <v>0.2017349203147065</v>
      </c>
      <c r="AG9" s="37" t="s">
        <v>35</v>
      </c>
      <c r="AH9" s="37" t="s">
        <v>49</v>
      </c>
      <c r="AI9" s="37" t="s">
        <v>48</v>
      </c>
      <c r="AJ9" s="86" t="s">
        <v>63</v>
      </c>
      <c r="AK9" s="28" t="s">
        <v>36</v>
      </c>
      <c r="AL9" s="28" t="s">
        <v>37</v>
      </c>
      <c r="AM9" s="70" t="s">
        <v>38</v>
      </c>
      <c r="AN9" s="44" t="s">
        <v>39</v>
      </c>
      <c r="AO9" s="28" t="s">
        <v>40</v>
      </c>
      <c r="AP9" s="24" t="s">
        <v>11</v>
      </c>
      <c r="AQ9" s="28" t="s">
        <v>21</v>
      </c>
      <c r="AR9" s="121" t="s">
        <v>64</v>
      </c>
      <c r="AS9" s="29" t="s">
        <v>18</v>
      </c>
      <c r="AT9" s="29" t="s">
        <v>19</v>
      </c>
      <c r="AU9" s="51" t="s">
        <v>44</v>
      </c>
      <c r="AV9" s="41" t="s">
        <v>45</v>
      </c>
      <c r="AW9" s="42" t="s">
        <v>46</v>
      </c>
      <c r="AX9" s="28" t="s">
        <v>8</v>
      </c>
      <c r="AY9" s="22" t="s">
        <v>28</v>
      </c>
      <c r="AZ9" s="30" t="s">
        <v>50</v>
      </c>
      <c r="BB9" s="27" t="s">
        <v>10</v>
      </c>
      <c r="BC9" s="31"/>
      <c r="BD9" s="25" t="s">
        <v>14</v>
      </c>
      <c r="BE9" s="26" t="s">
        <v>51</v>
      </c>
    </row>
    <row r="10" spans="1:57" s="99" customFormat="1" ht="64.5" customHeight="1" thickBot="1">
      <c r="A10" s="92" t="s">
        <v>52</v>
      </c>
      <c r="B10" s="93"/>
      <c r="C10" s="131"/>
      <c r="D10" s="94"/>
      <c r="E10" s="95"/>
      <c r="F10" s="96"/>
      <c r="G10" s="97"/>
      <c r="H10" s="98"/>
      <c r="J10" s="99" t="s">
        <v>53</v>
      </c>
      <c r="K10" s="99" t="s">
        <v>54</v>
      </c>
      <c r="L10" s="99" t="s">
        <v>55</v>
      </c>
      <c r="O10" s="100">
        <v>120</v>
      </c>
      <c r="P10" s="101">
        <v>120</v>
      </c>
      <c r="Q10" s="101">
        <v>12.5</v>
      </c>
      <c r="R10" s="101">
        <v>265</v>
      </c>
      <c r="S10" s="101">
        <v>350</v>
      </c>
      <c r="T10" s="101">
        <v>205</v>
      </c>
      <c r="U10" s="111">
        <f>R10*S10*T10/1000000000</f>
        <v>1.9013749999999999E-2</v>
      </c>
      <c r="V10" s="100">
        <v>10</v>
      </c>
      <c r="W10" s="102">
        <v>2</v>
      </c>
      <c r="X10" s="102">
        <v>20</v>
      </c>
      <c r="Y10" s="92">
        <v>1</v>
      </c>
      <c r="Z10" s="102">
        <v>10</v>
      </c>
      <c r="AA10" s="102" t="s">
        <v>53</v>
      </c>
      <c r="AB10" s="103"/>
      <c r="AC10" s="104"/>
      <c r="AD10" s="105"/>
      <c r="AE10" s="106"/>
      <c r="AF10" s="107"/>
      <c r="AG10" s="104"/>
      <c r="AH10" s="108"/>
      <c r="AJ10" s="109"/>
      <c r="AP10" s="99" t="s">
        <v>56</v>
      </c>
      <c r="AQ10" s="110"/>
      <c r="AR10" s="120"/>
      <c r="AS10" s="112"/>
      <c r="AT10" s="113"/>
      <c r="AU10" s="114"/>
      <c r="AV10" s="115"/>
      <c r="AW10" s="116"/>
      <c r="AX10" s="117"/>
      <c r="AY10" s="118"/>
      <c r="AZ10" s="119"/>
    </row>
    <row r="11" spans="1:57" s="54" customFormat="1" ht="198.75" customHeight="1">
      <c r="A11" s="52">
        <v>1</v>
      </c>
      <c r="B11" s="75"/>
      <c r="C11" s="132"/>
      <c r="D11" s="133"/>
      <c r="E11" s="134"/>
      <c r="F11" s="135"/>
      <c r="G11" s="195"/>
      <c r="H11" s="136"/>
      <c r="I11" s="137"/>
      <c r="J11" s="138"/>
      <c r="K11" s="138"/>
      <c r="L11" s="138"/>
      <c r="M11" s="139"/>
      <c r="N11" s="137"/>
      <c r="O11" s="137"/>
      <c r="P11" s="140"/>
      <c r="Q11" s="141"/>
      <c r="R11" s="142"/>
      <c r="S11" s="140"/>
      <c r="T11" s="140"/>
      <c r="U11" s="143">
        <f>R11*S11*T11/1000000000</f>
        <v>0</v>
      </c>
      <c r="V11" s="144"/>
      <c r="W11" s="144"/>
      <c r="X11" s="145">
        <f>V11*W11</f>
        <v>0</v>
      </c>
      <c r="Y11" s="146"/>
      <c r="Z11" s="147">
        <f>Y11*X11</f>
        <v>0</v>
      </c>
      <c r="AA11" s="148"/>
      <c r="AB11" s="148"/>
      <c r="AC11" s="149">
        <f>AB11*Z11</f>
        <v>0</v>
      </c>
      <c r="AD11" s="149"/>
      <c r="AE11" s="150"/>
      <c r="AF11" s="150"/>
      <c r="AG11" s="151">
        <f>ROUNDDOWN(AE11*AG$3,2)</f>
        <v>0</v>
      </c>
      <c r="AH11" s="152">
        <f>U11*Y11</f>
        <v>0</v>
      </c>
      <c r="AI11" s="152">
        <f>Q11*Y11</f>
        <v>0</v>
      </c>
      <c r="AJ11" s="153"/>
      <c r="AK11" s="154"/>
      <c r="AL11" s="155"/>
      <c r="AM11" s="155"/>
      <c r="AN11" s="156"/>
      <c r="AO11" s="157"/>
      <c r="AP11" s="158"/>
      <c r="AQ11" s="157"/>
      <c r="AR11" s="200"/>
      <c r="AS11" s="159"/>
      <c r="AT11" s="159"/>
      <c r="AU11" s="160"/>
      <c r="AV11" s="202"/>
      <c r="AW11" s="203"/>
      <c r="AX11" s="204"/>
      <c r="AY11" s="205"/>
      <c r="AZ11" s="78"/>
      <c r="BB11" s="55"/>
      <c r="BD11" s="56"/>
      <c r="BE11" s="53" t="e">
        <f t="shared" ref="BE11:BE20" si="0">(BD11-AG11)/BD11</f>
        <v>#DIV/0!</v>
      </c>
    </row>
    <row r="12" spans="1:57" s="54" customFormat="1" ht="198.75" customHeight="1">
      <c r="A12" s="57">
        <v>2</v>
      </c>
      <c r="B12" s="76"/>
      <c r="C12" s="76"/>
      <c r="D12" s="133"/>
      <c r="E12" s="161"/>
      <c r="F12" s="136"/>
      <c r="G12" s="196"/>
      <c r="H12" s="162"/>
      <c r="I12" s="137"/>
      <c r="J12" s="138"/>
      <c r="K12" s="138"/>
      <c r="L12" s="138"/>
      <c r="M12" s="139"/>
      <c r="N12" s="137"/>
      <c r="O12" s="137"/>
      <c r="P12" s="140"/>
      <c r="Q12" s="141"/>
      <c r="R12" s="142"/>
      <c r="S12" s="140"/>
      <c r="T12" s="140"/>
      <c r="U12" s="143">
        <f t="shared" ref="U12:U20" si="1">R12*S12*T12/1000000000</f>
        <v>0</v>
      </c>
      <c r="V12" s="144"/>
      <c r="W12" s="144"/>
      <c r="X12" s="145">
        <f t="shared" ref="X12:X20" si="2">V12*W12</f>
        <v>0</v>
      </c>
      <c r="Y12" s="146"/>
      <c r="Z12" s="147">
        <f t="shared" ref="Z12:Z20" si="3">Y12*X12</f>
        <v>0</v>
      </c>
      <c r="AA12" s="148"/>
      <c r="AB12" s="148"/>
      <c r="AC12" s="149">
        <f t="shared" ref="AC12:AC20" si="4">AB12*Z12</f>
        <v>0</v>
      </c>
      <c r="AD12" s="149"/>
      <c r="AE12" s="150"/>
      <c r="AF12" s="150"/>
      <c r="AG12" s="151">
        <f t="shared" ref="AG12:AG20" si="5">ROUNDDOWN(AE12*AG$3,2)</f>
        <v>0</v>
      </c>
      <c r="AH12" s="152">
        <f t="shared" ref="AH12:AH20" si="6">U12*Y12</f>
        <v>0</v>
      </c>
      <c r="AI12" s="152">
        <f t="shared" ref="AI12:AI20" si="7">Q12*Y12</f>
        <v>0</v>
      </c>
      <c r="AJ12" s="153"/>
      <c r="AK12" s="154"/>
      <c r="AL12" s="155"/>
      <c r="AM12" s="155"/>
      <c r="AN12" s="156"/>
      <c r="AO12" s="157"/>
      <c r="AP12" s="158"/>
      <c r="AQ12" s="157"/>
      <c r="AR12" s="200"/>
      <c r="AS12" s="159"/>
      <c r="AT12" s="159"/>
      <c r="AU12" s="160"/>
      <c r="AV12" s="202"/>
      <c r="AW12" s="203"/>
      <c r="AX12" s="204"/>
      <c r="AY12" s="205"/>
      <c r="AZ12" s="78"/>
      <c r="BB12" s="61"/>
      <c r="BD12" s="62"/>
      <c r="BE12" s="60" t="e">
        <f t="shared" si="0"/>
        <v>#DIV/0!</v>
      </c>
    </row>
    <row r="13" spans="1:57" s="54" customFormat="1" ht="198.75" customHeight="1">
      <c r="A13" s="63">
        <v>3</v>
      </c>
      <c r="B13" s="76"/>
      <c r="C13" s="76"/>
      <c r="D13" s="133"/>
      <c r="E13" s="161"/>
      <c r="F13" s="136"/>
      <c r="G13" s="196"/>
      <c r="H13" s="162"/>
      <c r="I13" s="137"/>
      <c r="J13" s="138"/>
      <c r="K13" s="138"/>
      <c r="L13" s="138"/>
      <c r="M13" s="139"/>
      <c r="N13" s="137"/>
      <c r="O13" s="137"/>
      <c r="P13" s="140"/>
      <c r="Q13" s="141"/>
      <c r="R13" s="142"/>
      <c r="S13" s="140"/>
      <c r="T13" s="140"/>
      <c r="U13" s="143">
        <f t="shared" si="1"/>
        <v>0</v>
      </c>
      <c r="V13" s="144"/>
      <c r="W13" s="144"/>
      <c r="X13" s="145">
        <f t="shared" si="2"/>
        <v>0</v>
      </c>
      <c r="Y13" s="146"/>
      <c r="Z13" s="147">
        <f t="shared" si="3"/>
        <v>0</v>
      </c>
      <c r="AA13" s="148"/>
      <c r="AB13" s="148"/>
      <c r="AC13" s="149">
        <f t="shared" si="4"/>
        <v>0</v>
      </c>
      <c r="AD13" s="149"/>
      <c r="AE13" s="150"/>
      <c r="AF13" s="150"/>
      <c r="AG13" s="151">
        <f t="shared" si="5"/>
        <v>0</v>
      </c>
      <c r="AH13" s="152">
        <f t="shared" si="6"/>
        <v>0</v>
      </c>
      <c r="AI13" s="152">
        <f t="shared" si="7"/>
        <v>0</v>
      </c>
      <c r="AJ13" s="153"/>
      <c r="AK13" s="154"/>
      <c r="AL13" s="155"/>
      <c r="AM13" s="155"/>
      <c r="AN13" s="156"/>
      <c r="AO13" s="157"/>
      <c r="AP13" s="158"/>
      <c r="AQ13" s="157"/>
      <c r="AR13" s="200"/>
      <c r="AS13" s="159"/>
      <c r="AT13" s="159"/>
      <c r="AU13" s="160"/>
      <c r="AV13" s="202"/>
      <c r="AW13" s="203"/>
      <c r="AX13" s="204"/>
      <c r="AY13" s="205"/>
      <c r="AZ13" s="78"/>
      <c r="BB13" s="61"/>
      <c r="BD13" s="62"/>
      <c r="BE13" s="60" t="e">
        <f t="shared" si="0"/>
        <v>#DIV/0!</v>
      </c>
    </row>
    <row r="14" spans="1:57" s="54" customFormat="1" ht="198.75" customHeight="1">
      <c r="A14" s="57">
        <v>4</v>
      </c>
      <c r="B14" s="76"/>
      <c r="C14" s="76"/>
      <c r="D14" s="133"/>
      <c r="E14" s="161"/>
      <c r="F14" s="136"/>
      <c r="G14" s="196"/>
      <c r="H14" s="162"/>
      <c r="I14" s="137"/>
      <c r="J14" s="138"/>
      <c r="K14" s="138"/>
      <c r="L14" s="138"/>
      <c r="M14" s="139"/>
      <c r="N14" s="137"/>
      <c r="O14" s="137"/>
      <c r="P14" s="140"/>
      <c r="Q14" s="141"/>
      <c r="R14" s="142"/>
      <c r="S14" s="140"/>
      <c r="T14" s="140"/>
      <c r="U14" s="143">
        <f t="shared" si="1"/>
        <v>0</v>
      </c>
      <c r="V14" s="144"/>
      <c r="W14" s="144"/>
      <c r="X14" s="145">
        <f t="shared" si="2"/>
        <v>0</v>
      </c>
      <c r="Y14" s="146"/>
      <c r="Z14" s="147">
        <f t="shared" si="3"/>
        <v>0</v>
      </c>
      <c r="AA14" s="148"/>
      <c r="AB14" s="148"/>
      <c r="AC14" s="149">
        <f t="shared" si="4"/>
        <v>0</v>
      </c>
      <c r="AD14" s="149"/>
      <c r="AE14" s="150"/>
      <c r="AF14" s="150"/>
      <c r="AG14" s="151">
        <f t="shared" si="5"/>
        <v>0</v>
      </c>
      <c r="AH14" s="152">
        <f t="shared" si="6"/>
        <v>0</v>
      </c>
      <c r="AI14" s="152">
        <f t="shared" si="7"/>
        <v>0</v>
      </c>
      <c r="AJ14" s="153"/>
      <c r="AK14" s="154"/>
      <c r="AL14" s="155"/>
      <c r="AM14" s="155"/>
      <c r="AN14" s="156"/>
      <c r="AO14" s="157"/>
      <c r="AP14" s="158"/>
      <c r="AQ14" s="157"/>
      <c r="AR14" s="200"/>
      <c r="AS14" s="159"/>
      <c r="AT14" s="159"/>
      <c r="AU14" s="160"/>
      <c r="AV14" s="202"/>
      <c r="AW14" s="203"/>
      <c r="AX14" s="204"/>
      <c r="AY14" s="205"/>
      <c r="AZ14" s="78"/>
      <c r="BB14" s="61"/>
      <c r="BD14" s="62"/>
      <c r="BE14" s="60" t="e">
        <f t="shared" si="0"/>
        <v>#DIV/0!</v>
      </c>
    </row>
    <row r="15" spans="1:57" s="54" customFormat="1" ht="198.75" customHeight="1">
      <c r="A15" s="63">
        <v>5</v>
      </c>
      <c r="B15" s="76"/>
      <c r="C15" s="76"/>
      <c r="D15" s="133"/>
      <c r="E15" s="161"/>
      <c r="F15" s="136"/>
      <c r="G15" s="196"/>
      <c r="H15" s="162"/>
      <c r="I15" s="137"/>
      <c r="J15" s="138"/>
      <c r="K15" s="138"/>
      <c r="L15" s="138"/>
      <c r="M15" s="139"/>
      <c r="N15" s="137"/>
      <c r="O15" s="137"/>
      <c r="P15" s="140"/>
      <c r="Q15" s="141"/>
      <c r="R15" s="142"/>
      <c r="S15" s="140"/>
      <c r="T15" s="140"/>
      <c r="U15" s="143">
        <f t="shared" si="1"/>
        <v>0</v>
      </c>
      <c r="V15" s="144"/>
      <c r="W15" s="144"/>
      <c r="X15" s="145">
        <f t="shared" si="2"/>
        <v>0</v>
      </c>
      <c r="Y15" s="146"/>
      <c r="Z15" s="147">
        <f t="shared" si="3"/>
        <v>0</v>
      </c>
      <c r="AA15" s="148"/>
      <c r="AB15" s="148"/>
      <c r="AC15" s="149">
        <f t="shared" si="4"/>
        <v>0</v>
      </c>
      <c r="AD15" s="149"/>
      <c r="AE15" s="150"/>
      <c r="AF15" s="150"/>
      <c r="AG15" s="151">
        <f t="shared" si="5"/>
        <v>0</v>
      </c>
      <c r="AH15" s="152">
        <f t="shared" si="6"/>
        <v>0</v>
      </c>
      <c r="AI15" s="152">
        <f t="shared" si="7"/>
        <v>0</v>
      </c>
      <c r="AJ15" s="153"/>
      <c r="AK15" s="154"/>
      <c r="AL15" s="155"/>
      <c r="AM15" s="155"/>
      <c r="AN15" s="156"/>
      <c r="AO15" s="157"/>
      <c r="AP15" s="158"/>
      <c r="AQ15" s="157"/>
      <c r="AR15" s="200"/>
      <c r="AS15" s="159"/>
      <c r="AT15" s="159"/>
      <c r="AU15" s="160"/>
      <c r="AV15" s="202"/>
      <c r="AW15" s="203"/>
      <c r="AX15" s="204"/>
      <c r="AY15" s="205"/>
      <c r="AZ15" s="78"/>
      <c r="BB15" s="61"/>
      <c r="BD15" s="62"/>
      <c r="BE15" s="60" t="e">
        <f t="shared" si="0"/>
        <v>#DIV/0!</v>
      </c>
    </row>
    <row r="16" spans="1:57" s="54" customFormat="1" ht="198.75" customHeight="1">
      <c r="A16" s="57">
        <v>6</v>
      </c>
      <c r="B16" s="76"/>
      <c r="C16" s="76"/>
      <c r="D16" s="163"/>
      <c r="E16" s="134"/>
      <c r="F16" s="162"/>
      <c r="G16" s="197"/>
      <c r="H16" s="164"/>
      <c r="I16" s="137"/>
      <c r="J16" s="138"/>
      <c r="K16" s="138"/>
      <c r="L16" s="138"/>
      <c r="M16" s="139"/>
      <c r="N16" s="137"/>
      <c r="O16" s="137"/>
      <c r="P16" s="140"/>
      <c r="Q16" s="141"/>
      <c r="R16" s="142"/>
      <c r="S16" s="140"/>
      <c r="T16" s="140"/>
      <c r="U16" s="143">
        <f t="shared" si="1"/>
        <v>0</v>
      </c>
      <c r="V16" s="144"/>
      <c r="W16" s="144"/>
      <c r="X16" s="145">
        <f t="shared" si="2"/>
        <v>0</v>
      </c>
      <c r="Y16" s="146"/>
      <c r="Z16" s="147">
        <f t="shared" si="3"/>
        <v>0</v>
      </c>
      <c r="AA16" s="148"/>
      <c r="AB16" s="148"/>
      <c r="AC16" s="149">
        <f t="shared" si="4"/>
        <v>0</v>
      </c>
      <c r="AD16" s="149"/>
      <c r="AE16" s="150"/>
      <c r="AF16" s="150"/>
      <c r="AG16" s="151">
        <f t="shared" si="5"/>
        <v>0</v>
      </c>
      <c r="AH16" s="152">
        <f t="shared" si="6"/>
        <v>0</v>
      </c>
      <c r="AI16" s="152">
        <f t="shared" si="7"/>
        <v>0</v>
      </c>
      <c r="AJ16" s="153"/>
      <c r="AK16" s="154"/>
      <c r="AL16" s="155"/>
      <c r="AM16" s="155"/>
      <c r="AN16" s="156"/>
      <c r="AO16" s="157"/>
      <c r="AP16" s="158"/>
      <c r="AQ16" s="157"/>
      <c r="AR16" s="200"/>
      <c r="AS16" s="159"/>
      <c r="AT16" s="159"/>
      <c r="AU16" s="160"/>
      <c r="AV16" s="202"/>
      <c r="AW16" s="203"/>
      <c r="AX16" s="204"/>
      <c r="AY16" s="205"/>
      <c r="AZ16" s="78"/>
      <c r="BB16" s="61"/>
      <c r="BD16" s="62"/>
      <c r="BE16" s="60" t="e">
        <f t="shared" si="0"/>
        <v>#DIV/0!</v>
      </c>
    </row>
    <row r="17" spans="1:57" s="54" customFormat="1" ht="198.75" customHeight="1">
      <c r="A17" s="63">
        <v>7</v>
      </c>
      <c r="B17" s="76"/>
      <c r="C17" s="76"/>
      <c r="D17" s="58"/>
      <c r="E17" s="58"/>
      <c r="F17" s="58"/>
      <c r="G17" s="198"/>
      <c r="H17" s="59"/>
      <c r="I17" s="137"/>
      <c r="J17" s="138"/>
      <c r="K17" s="138"/>
      <c r="L17" s="138"/>
      <c r="M17" s="139"/>
      <c r="N17" s="137"/>
      <c r="O17" s="137"/>
      <c r="P17" s="140"/>
      <c r="Q17" s="141"/>
      <c r="R17" s="142"/>
      <c r="S17" s="140"/>
      <c r="T17" s="140"/>
      <c r="U17" s="143">
        <f t="shared" si="1"/>
        <v>0</v>
      </c>
      <c r="V17" s="144"/>
      <c r="W17" s="144"/>
      <c r="X17" s="145">
        <f t="shared" si="2"/>
        <v>0</v>
      </c>
      <c r="Y17" s="146"/>
      <c r="Z17" s="147">
        <f t="shared" si="3"/>
        <v>0</v>
      </c>
      <c r="AA17" s="148"/>
      <c r="AB17" s="148"/>
      <c r="AC17" s="165">
        <f t="shared" si="4"/>
        <v>0</v>
      </c>
      <c r="AD17" s="165"/>
      <c r="AE17" s="166"/>
      <c r="AF17" s="166"/>
      <c r="AG17" s="151">
        <f t="shared" si="5"/>
        <v>0</v>
      </c>
      <c r="AH17" s="152">
        <f t="shared" si="6"/>
        <v>0</v>
      </c>
      <c r="AI17" s="152">
        <f t="shared" si="7"/>
        <v>0</v>
      </c>
      <c r="AJ17" s="167"/>
      <c r="AK17" s="154"/>
      <c r="AL17" s="155"/>
      <c r="AM17" s="155"/>
      <c r="AN17" s="168"/>
      <c r="AO17" s="157"/>
      <c r="AP17" s="158"/>
      <c r="AQ17" s="157"/>
      <c r="AR17" s="200"/>
      <c r="AS17" s="159"/>
      <c r="AT17" s="159"/>
      <c r="AU17" s="169"/>
      <c r="AV17" s="206"/>
      <c r="AW17" s="207"/>
      <c r="AX17" s="204"/>
      <c r="AY17" s="205"/>
      <c r="AZ17" s="78"/>
      <c r="BB17" s="61"/>
      <c r="BD17" s="62"/>
      <c r="BE17" s="60" t="e">
        <f t="shared" si="0"/>
        <v>#DIV/0!</v>
      </c>
    </row>
    <row r="18" spans="1:57" s="54" customFormat="1" ht="198.75" customHeight="1">
      <c r="A18" s="57">
        <v>8</v>
      </c>
      <c r="B18" s="76"/>
      <c r="C18" s="76"/>
      <c r="D18" s="58"/>
      <c r="E18" s="58"/>
      <c r="F18" s="58"/>
      <c r="G18" s="198"/>
      <c r="H18" s="59"/>
      <c r="I18" s="137"/>
      <c r="J18" s="138"/>
      <c r="K18" s="138"/>
      <c r="L18" s="138"/>
      <c r="M18" s="139"/>
      <c r="N18" s="137"/>
      <c r="O18" s="137"/>
      <c r="P18" s="140"/>
      <c r="Q18" s="141"/>
      <c r="R18" s="142"/>
      <c r="S18" s="140"/>
      <c r="T18" s="140"/>
      <c r="U18" s="143">
        <f t="shared" si="1"/>
        <v>0</v>
      </c>
      <c r="V18" s="144"/>
      <c r="W18" s="144"/>
      <c r="X18" s="145">
        <f t="shared" si="2"/>
        <v>0</v>
      </c>
      <c r="Y18" s="146"/>
      <c r="Z18" s="147">
        <f t="shared" si="3"/>
        <v>0</v>
      </c>
      <c r="AA18" s="148"/>
      <c r="AB18" s="148"/>
      <c r="AC18" s="165">
        <f t="shared" si="4"/>
        <v>0</v>
      </c>
      <c r="AD18" s="165"/>
      <c r="AE18" s="166"/>
      <c r="AF18" s="166"/>
      <c r="AG18" s="151">
        <f t="shared" si="5"/>
        <v>0</v>
      </c>
      <c r="AH18" s="152">
        <f t="shared" si="6"/>
        <v>0</v>
      </c>
      <c r="AI18" s="152">
        <f t="shared" si="7"/>
        <v>0</v>
      </c>
      <c r="AJ18" s="167"/>
      <c r="AK18" s="154"/>
      <c r="AL18" s="155"/>
      <c r="AM18" s="155"/>
      <c r="AN18" s="168"/>
      <c r="AO18" s="157"/>
      <c r="AP18" s="158"/>
      <c r="AQ18" s="157"/>
      <c r="AR18" s="200"/>
      <c r="AS18" s="159"/>
      <c r="AT18" s="159"/>
      <c r="AU18" s="169"/>
      <c r="AV18" s="206"/>
      <c r="AW18" s="207"/>
      <c r="AX18" s="204"/>
      <c r="AY18" s="205"/>
      <c r="AZ18" s="78"/>
      <c r="BB18" s="61"/>
      <c r="BD18" s="62"/>
      <c r="BE18" s="60" t="e">
        <f t="shared" si="0"/>
        <v>#DIV/0!</v>
      </c>
    </row>
    <row r="19" spans="1:57" s="54" customFormat="1" ht="198.75" customHeight="1">
      <c r="A19" s="63">
        <v>9</v>
      </c>
      <c r="B19" s="76"/>
      <c r="C19" s="76"/>
      <c r="D19" s="58"/>
      <c r="E19" s="58"/>
      <c r="F19" s="58"/>
      <c r="G19" s="198"/>
      <c r="H19" s="59"/>
      <c r="I19" s="137"/>
      <c r="J19" s="138"/>
      <c r="K19" s="138"/>
      <c r="L19" s="138"/>
      <c r="M19" s="139"/>
      <c r="N19" s="137"/>
      <c r="O19" s="137"/>
      <c r="P19" s="140"/>
      <c r="Q19" s="141"/>
      <c r="R19" s="142"/>
      <c r="S19" s="140"/>
      <c r="T19" s="140"/>
      <c r="U19" s="143">
        <f t="shared" si="1"/>
        <v>0</v>
      </c>
      <c r="V19" s="144"/>
      <c r="W19" s="144"/>
      <c r="X19" s="145">
        <f t="shared" si="2"/>
        <v>0</v>
      </c>
      <c r="Y19" s="146"/>
      <c r="Z19" s="147">
        <f t="shared" si="3"/>
        <v>0</v>
      </c>
      <c r="AA19" s="148"/>
      <c r="AB19" s="148"/>
      <c r="AC19" s="165">
        <f t="shared" si="4"/>
        <v>0</v>
      </c>
      <c r="AD19" s="165"/>
      <c r="AE19" s="166"/>
      <c r="AF19" s="166"/>
      <c r="AG19" s="151">
        <f t="shared" si="5"/>
        <v>0</v>
      </c>
      <c r="AH19" s="152">
        <f t="shared" si="6"/>
        <v>0</v>
      </c>
      <c r="AI19" s="152">
        <f t="shared" si="7"/>
        <v>0</v>
      </c>
      <c r="AJ19" s="167"/>
      <c r="AK19" s="154"/>
      <c r="AL19" s="155"/>
      <c r="AM19" s="155"/>
      <c r="AN19" s="168"/>
      <c r="AO19" s="157"/>
      <c r="AP19" s="158"/>
      <c r="AQ19" s="157"/>
      <c r="AR19" s="200"/>
      <c r="AS19" s="159"/>
      <c r="AT19" s="159"/>
      <c r="AU19" s="169"/>
      <c r="AV19" s="206"/>
      <c r="AW19" s="207"/>
      <c r="AX19" s="208"/>
      <c r="AY19" s="205"/>
      <c r="AZ19" s="78"/>
      <c r="BB19" s="61"/>
      <c r="BD19" s="62"/>
      <c r="BE19" s="60" t="e">
        <f t="shared" si="0"/>
        <v>#DIV/0!</v>
      </c>
    </row>
    <row r="20" spans="1:57" s="54" customFormat="1" ht="198.75" customHeight="1" thickBot="1">
      <c r="A20" s="64">
        <v>10</v>
      </c>
      <c r="B20" s="77"/>
      <c r="C20" s="77"/>
      <c r="D20" s="65"/>
      <c r="E20" s="65"/>
      <c r="F20" s="65"/>
      <c r="G20" s="199"/>
      <c r="H20" s="66"/>
      <c r="I20" s="170"/>
      <c r="J20" s="171"/>
      <c r="K20" s="171"/>
      <c r="L20" s="171"/>
      <c r="M20" s="172"/>
      <c r="N20" s="170"/>
      <c r="O20" s="170"/>
      <c r="P20" s="173"/>
      <c r="Q20" s="174"/>
      <c r="R20" s="175"/>
      <c r="S20" s="173"/>
      <c r="T20" s="173"/>
      <c r="U20" s="176">
        <f t="shared" si="1"/>
        <v>0</v>
      </c>
      <c r="V20" s="177"/>
      <c r="W20" s="177"/>
      <c r="X20" s="178">
        <f t="shared" si="2"/>
        <v>0</v>
      </c>
      <c r="Y20" s="179"/>
      <c r="Z20" s="180">
        <f t="shared" si="3"/>
        <v>0</v>
      </c>
      <c r="AA20" s="181"/>
      <c r="AB20" s="181"/>
      <c r="AC20" s="182">
        <f t="shared" si="4"/>
        <v>0</v>
      </c>
      <c r="AD20" s="182"/>
      <c r="AE20" s="183"/>
      <c r="AF20" s="183"/>
      <c r="AG20" s="184">
        <f t="shared" si="5"/>
        <v>0</v>
      </c>
      <c r="AH20" s="185">
        <f t="shared" si="6"/>
        <v>0</v>
      </c>
      <c r="AI20" s="185">
        <f t="shared" si="7"/>
        <v>0</v>
      </c>
      <c r="AJ20" s="186"/>
      <c r="AK20" s="187"/>
      <c r="AL20" s="188"/>
      <c r="AM20" s="188"/>
      <c r="AN20" s="189"/>
      <c r="AO20" s="190"/>
      <c r="AP20" s="191"/>
      <c r="AQ20" s="190"/>
      <c r="AR20" s="201"/>
      <c r="AS20" s="192"/>
      <c r="AT20" s="192"/>
      <c r="AU20" s="193"/>
      <c r="AV20" s="209"/>
      <c r="AW20" s="210"/>
      <c r="AX20" s="211"/>
      <c r="AY20" s="212"/>
      <c r="AZ20" s="79"/>
      <c r="BB20" s="68"/>
      <c r="BD20" s="69"/>
      <c r="BE20" s="67" t="e">
        <f t="shared" si="0"/>
        <v>#DIV/0!</v>
      </c>
    </row>
  </sheetData>
  <mergeCells count="9">
    <mergeCell ref="R9:T9"/>
    <mergeCell ref="A6:D6"/>
    <mergeCell ref="A7:D7"/>
    <mergeCell ref="A8:D8"/>
    <mergeCell ref="A1:I1"/>
    <mergeCell ref="A2:D2"/>
    <mergeCell ref="A3:D3"/>
    <mergeCell ref="A4:D4"/>
    <mergeCell ref="A5:D5"/>
  </mergeCells>
  <phoneticPr fontId="2"/>
  <dataValidations count="2">
    <dataValidation imeMode="hiragana" allowBlank="1" showInputMessage="1" showErrorMessage="1" sqref="J21:N65302 BD11:BE20 V10 Y10 F10:H10 O10 AB10:AG10" xr:uid="{00000000-0002-0000-0000-000000000000}"/>
    <dataValidation imeMode="off" allowBlank="1" showInputMessage="1" showErrorMessage="1" sqref="A10:A11 A13 A15 A17 A19 A21:A65302 B17:H65302 L4:Q4 O21:P65302 D10 Q1:V1 I21:I65302 P9:T9 Y11:Y20 K7:N7 L6:Q6 L8:Q8 TT9 ADP9 ANL9 AXH9 BHD9 BQZ9 CAV9 CKR9 CUN9 DEJ9 DOF9 DYB9 EHX9 ERT9 FBP9 FLL9 FVH9 GFD9 GOZ9 GYV9 HIR9 HSN9 ICJ9 IMF9 IWB9 JFX9 JPT9 JZP9 KJL9 KTH9 LDD9 LMZ9 LWV9 MGR9 MQN9 NAJ9 NKF9 NUB9 ODX9 ONT9 OXP9 PHL9 PRH9 QBD9 QKZ9 QUV9 RER9 RON9 RYJ9 SIF9 SSB9 TBX9 TLT9 TVP9 UFL9 UPH9 UZD9 VIZ9 VSV9 WCR9 WMN9 WWJ9 WVS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JX9" xr:uid="{00000000-0002-0000-0000-000001000000}"/>
  </dataValidations>
  <printOptions horizontalCentered="1"/>
  <pageMargins left="0.21" right="0" top="0.19685039370078741" bottom="0.19685039370078741" header="0.22" footer="0.24"/>
  <pageSetup paperSize="8" scale="26" fitToHeight="0" orientation="landscape"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FF"/>
  </sheetPr>
  <dimension ref="A1:B28"/>
  <sheetViews>
    <sheetView view="pageBreakPreview" zoomScaleSheetLayoutView="100" workbookViewId="0"/>
  </sheetViews>
  <sheetFormatPr defaultColWidth="8.90625" defaultRowHeight="13"/>
  <cols>
    <col min="1" max="2" width="48.6328125" customWidth="1"/>
  </cols>
  <sheetData>
    <row r="1" spans="1:2" ht="39.75" customHeight="1">
      <c r="A1" s="85" t="s">
        <v>81</v>
      </c>
      <c r="B1" t="s">
        <v>72</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CFF"/>
  </sheetPr>
  <dimension ref="A1:B28"/>
  <sheetViews>
    <sheetView view="pageBreakPreview" zoomScaleSheetLayoutView="100" workbookViewId="0">
      <selection activeCell="H6" sqref="H6"/>
    </sheetView>
  </sheetViews>
  <sheetFormatPr defaultColWidth="8.90625" defaultRowHeight="13"/>
  <cols>
    <col min="1" max="2" width="48.6328125" customWidth="1"/>
  </cols>
  <sheetData>
    <row r="1" spans="1:2" ht="39.75" customHeight="1">
      <c r="A1" s="85" t="s">
        <v>82</v>
      </c>
      <c r="B1" t="s">
        <v>72</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sheetPr>
  <dimension ref="A1:B28"/>
  <sheetViews>
    <sheetView view="pageBreakPreview" zoomScaleSheetLayoutView="100" workbookViewId="0">
      <selection activeCell="B4" sqref="B4"/>
    </sheetView>
  </sheetViews>
  <sheetFormatPr defaultColWidth="8.90625" defaultRowHeight="13"/>
  <cols>
    <col min="1" max="2" width="48.6328125" customWidth="1"/>
  </cols>
  <sheetData>
    <row r="1" spans="1:2" ht="39.75" customHeight="1">
      <c r="A1" s="85" t="s">
        <v>73</v>
      </c>
      <c r="B1" t="s">
        <v>72</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B28"/>
  <sheetViews>
    <sheetView view="pageBreakPreview" zoomScaleSheetLayoutView="100" workbookViewId="0">
      <selection activeCell="A2" sqref="A2"/>
    </sheetView>
  </sheetViews>
  <sheetFormatPr defaultColWidth="8.90625" defaultRowHeight="13"/>
  <cols>
    <col min="1" max="2" width="48.6328125" customWidth="1"/>
  </cols>
  <sheetData>
    <row r="1" spans="1:2" ht="39.75" customHeight="1">
      <c r="A1" s="85" t="s">
        <v>74</v>
      </c>
      <c r="B1" t="s">
        <v>72</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61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sheetPr>
  <dimension ref="A1:B28"/>
  <sheetViews>
    <sheetView view="pageBreakPreview" zoomScaleSheetLayoutView="100" workbookViewId="0">
      <selection activeCell="A2" sqref="A2"/>
    </sheetView>
  </sheetViews>
  <sheetFormatPr defaultColWidth="8.90625" defaultRowHeight="13"/>
  <cols>
    <col min="1" max="2" width="48.6328125" customWidth="1"/>
  </cols>
  <sheetData>
    <row r="1" spans="1:2" ht="39.75" customHeight="1">
      <c r="A1" s="85" t="s">
        <v>75</v>
      </c>
      <c r="B1" t="s">
        <v>72</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sheetPr>
  <dimension ref="A1:B28"/>
  <sheetViews>
    <sheetView view="pageBreakPreview" zoomScaleSheetLayoutView="100" workbookViewId="0">
      <selection activeCell="A2" sqref="A2"/>
    </sheetView>
  </sheetViews>
  <sheetFormatPr defaultColWidth="8.90625" defaultRowHeight="13"/>
  <cols>
    <col min="1" max="2" width="48.6328125" customWidth="1"/>
  </cols>
  <sheetData>
    <row r="1" spans="1:2" ht="39.75" customHeight="1">
      <c r="A1" s="85" t="s">
        <v>76</v>
      </c>
      <c r="B1" t="s">
        <v>72</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62</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sheetPr>
  <dimension ref="A1:B28"/>
  <sheetViews>
    <sheetView view="pageBreakPreview" zoomScaleSheetLayoutView="100" workbookViewId="0">
      <selection sqref="A1:A2"/>
    </sheetView>
  </sheetViews>
  <sheetFormatPr defaultColWidth="8.90625" defaultRowHeight="13"/>
  <cols>
    <col min="1" max="2" width="48.6328125" customWidth="1"/>
  </cols>
  <sheetData>
    <row r="1" spans="1:2" ht="39.75" customHeight="1">
      <c r="A1" s="85" t="s">
        <v>77</v>
      </c>
      <c r="B1" t="s">
        <v>72</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sheetPr>
  <dimension ref="A1:B28"/>
  <sheetViews>
    <sheetView view="pageBreakPreview" zoomScaleSheetLayoutView="100" workbookViewId="0">
      <selection activeCell="G6" sqref="G6"/>
    </sheetView>
  </sheetViews>
  <sheetFormatPr defaultColWidth="8.90625" defaultRowHeight="13"/>
  <cols>
    <col min="1" max="2" width="48.6328125" customWidth="1"/>
  </cols>
  <sheetData>
    <row r="1" spans="1:2" ht="39.75" customHeight="1">
      <c r="A1" s="85" t="s">
        <v>78</v>
      </c>
      <c r="B1" t="s">
        <v>72</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FF"/>
  </sheetPr>
  <dimension ref="A1:B28"/>
  <sheetViews>
    <sheetView view="pageBreakPreview" zoomScaleSheetLayoutView="100" workbookViewId="0">
      <selection activeCell="D6" sqref="D6"/>
    </sheetView>
  </sheetViews>
  <sheetFormatPr defaultColWidth="8.90625" defaultRowHeight="13"/>
  <cols>
    <col min="1" max="2" width="48.6328125" customWidth="1"/>
  </cols>
  <sheetData>
    <row r="1" spans="1:2" ht="39.75" customHeight="1">
      <c r="A1" s="85" t="s">
        <v>79</v>
      </c>
      <c r="B1" t="s">
        <v>72</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FF"/>
  </sheetPr>
  <dimension ref="A1:B28"/>
  <sheetViews>
    <sheetView view="pageBreakPreview" zoomScaleSheetLayoutView="100" workbookViewId="0">
      <selection activeCell="H6" sqref="H6"/>
    </sheetView>
  </sheetViews>
  <sheetFormatPr defaultColWidth="8.90625" defaultRowHeight="13"/>
  <cols>
    <col min="1" max="2" width="48.6328125" customWidth="1"/>
  </cols>
  <sheetData>
    <row r="1" spans="1:2" ht="39.75" customHeight="1">
      <c r="A1" s="85" t="s">
        <v>80</v>
      </c>
      <c r="B1" t="s">
        <v>72</v>
      </c>
    </row>
    <row r="2" spans="1:2" ht="34.5" customHeight="1" thickBot="1">
      <c r="A2" s="84" t="s">
        <v>60</v>
      </c>
    </row>
    <row r="3" spans="1:2" ht="26.25" customHeight="1">
      <c r="A3" s="81" t="s">
        <v>59</v>
      </c>
      <c r="B3" s="81" t="s">
        <v>58</v>
      </c>
    </row>
    <row r="4" spans="1:2" ht="225" customHeight="1" thickBot="1">
      <c r="A4" s="83"/>
      <c r="B4" s="82"/>
    </row>
    <row r="5" spans="1:2" ht="26.25" customHeight="1">
      <c r="A5" s="81" t="s">
        <v>57</v>
      </c>
      <c r="B5" s="81" t="s">
        <v>1</v>
      </c>
    </row>
    <row r="6" spans="1:2" ht="225" customHeight="1" thickBot="1">
      <c r="A6" s="80"/>
      <c r="B6" s="80"/>
    </row>
    <row r="7" spans="1:2" ht="38.25" customHeight="1"/>
    <row r="8" spans="1:2" ht="38.25" customHeight="1"/>
    <row r="9" spans="1:2" ht="38.25" customHeight="1"/>
    <row r="10" spans="1:2" ht="38.25" customHeight="1"/>
    <row r="11" spans="1:2" ht="38.25" customHeight="1"/>
    <row r="12" spans="1:2" ht="38.25" customHeight="1"/>
    <row r="13" spans="1:2" ht="38.25" customHeight="1"/>
    <row r="14" spans="1:2" ht="38.25" customHeight="1"/>
    <row r="15" spans="1:2" ht="38.25" customHeight="1"/>
    <row r="16" spans="1:2" ht="38.25" customHeight="1"/>
    <row r="17" ht="38.25" customHeight="1"/>
    <row r="18" ht="38.25" customHeight="1"/>
    <row r="19" ht="38.25" customHeight="1"/>
    <row r="20" ht="38.25" customHeight="1"/>
    <row r="21" ht="38.25" customHeight="1"/>
    <row r="22" ht="38.25" customHeight="1"/>
    <row r="23" ht="38.25" customHeight="1"/>
    <row r="24" ht="38.25" customHeight="1"/>
    <row r="25" ht="38.25" customHeight="1"/>
    <row r="26" ht="38.25" customHeight="1"/>
    <row r="27" ht="38.25" customHeight="1"/>
    <row r="28" ht="38.25" customHeight="1"/>
  </sheetData>
  <phoneticPr fontId="2"/>
  <pageMargins left="0.7" right="0.7" top="0.75" bottom="0.75" header="0.3" footer="0.3"/>
  <pageSetup paperSize="9" scale="91"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商品提案書</vt:lpstr>
      <vt:lpstr>商品画像1</vt:lpstr>
      <vt:lpstr>商品画像2</vt:lpstr>
      <vt:lpstr>商品画像3</vt:lpstr>
      <vt:lpstr>商品画像4</vt:lpstr>
      <vt:lpstr>商品画像5</vt:lpstr>
      <vt:lpstr>商品画像6</vt:lpstr>
      <vt:lpstr>商品画像7</vt:lpstr>
      <vt:lpstr>商品画像8</vt:lpstr>
      <vt:lpstr>商品画像9</vt:lpstr>
      <vt:lpstr>商品画像10</vt:lpstr>
      <vt:lpstr>商品画像1!Print_Area</vt:lpstr>
      <vt:lpstr>商品画像10!Print_Area</vt:lpstr>
      <vt:lpstr>商品画像2!Print_Area</vt:lpstr>
      <vt:lpstr>商品画像3!Print_Area</vt:lpstr>
      <vt:lpstr>商品画像4!Print_Area</vt:lpstr>
      <vt:lpstr>商品画像5!Print_Area</vt:lpstr>
      <vt:lpstr>商品画像6!Print_Area</vt:lpstr>
      <vt:lpstr>商品画像7!Print_Area</vt:lpstr>
      <vt:lpstr>商品画像8!Print_Area</vt:lpstr>
      <vt:lpstr>商品画像9!Print_Area</vt:lpstr>
      <vt:lpstr>商品提案書!Print_Titles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User</cp:lastModifiedBy>
  <cp:lastPrinted>2025-10-02T10:24:43Z</cp:lastPrinted>
  <dcterms:created xsi:type="dcterms:W3CDTF">2015-04-28T04:09:27Z</dcterms:created>
  <dcterms:modified xsi:type="dcterms:W3CDTF">2025-10-02T10:24:53Z</dcterms:modified>
</cp:coreProperties>
</file>